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5875" windowHeight="7995" activeTab="0"/>
  </bookViews>
  <sheets>
    <sheet name="MHO_MWG Nieuwkoopse plassen 201" sheetId="1" r:id="rId1"/>
  </sheets>
  <definedNames/>
  <calcPr fullCalcOnLoad="1"/>
</workbook>
</file>

<file path=xl/sharedStrings.xml><?xml version="1.0" encoding="utf-8"?>
<sst xmlns="http://schemas.openxmlformats.org/spreadsheetml/2006/main" count="1948" uniqueCount="417">
  <si>
    <t>niveau</t>
  </si>
  <si>
    <t>ID</t>
  </si>
  <si>
    <t>Wetenschappelijke naam</t>
  </si>
  <si>
    <t>Naam</t>
  </si>
  <si>
    <t>Euring</t>
  </si>
  <si>
    <t>Species id</t>
  </si>
  <si>
    <t>Familie</t>
  </si>
  <si>
    <t>Soortgroep</t>
  </si>
  <si>
    <t>Soortstatus</t>
  </si>
  <si>
    <t>Datum</t>
  </si>
  <si>
    <t>Tijd</t>
  </si>
  <si>
    <t>invoerdatum</t>
  </si>
  <si>
    <t>timestamp</t>
  </si>
  <si>
    <t>type waarneming</t>
  </si>
  <si>
    <t>Aantal</t>
  </si>
  <si>
    <t>Geslacht</t>
  </si>
  <si>
    <t>telmethode</t>
  </si>
  <si>
    <t>Kleed</t>
  </si>
  <si>
    <t>Gedrag</t>
  </si>
  <si>
    <t>X</t>
  </si>
  <si>
    <t>Y</t>
  </si>
  <si>
    <t>Lon</t>
  </si>
  <si>
    <t>Lat</t>
  </si>
  <si>
    <t>Biotoop</t>
  </si>
  <si>
    <t>Gebied</t>
  </si>
  <si>
    <t>Gemeente</t>
  </si>
  <si>
    <t>Provincie</t>
  </si>
  <si>
    <t>Zeker</t>
  </si>
  <si>
    <t>Escape</t>
  </si>
  <si>
    <t>link</t>
  </si>
  <si>
    <t>precisie</t>
  </si>
  <si>
    <t>loc_methode</t>
  </si>
  <si>
    <t>protocol</t>
  </si>
  <si>
    <t>admin</t>
  </si>
  <si>
    <t>status</t>
  </si>
  <si>
    <t>Foto's</t>
  </si>
  <si>
    <t>Toelichting</t>
  </si>
  <si>
    <t>Locatie</t>
  </si>
  <si>
    <t>+</t>
  </si>
  <si>
    <t>Ardea purpurea</t>
  </si>
  <si>
    <t>Purperreiger</t>
  </si>
  <si>
    <t>Herons (Ardeidae)</t>
  </si>
  <si>
    <t>Birds</t>
  </si>
  <si>
    <t>Native</t>
  </si>
  <si>
    <t>2013-06-15 17:15:01.248351</t>
  </si>
  <si>
    <t>ObsMapp</t>
  </si>
  <si>
    <t>onbekend</t>
  </si>
  <si>
    <t>ter plaatse</t>
  </si>
  <si>
    <t xml:space="preserve"> onbekend</t>
  </si>
  <si>
    <t>Zegveld - Meijegraslanden - Schraalgraslanden</t>
  </si>
  <si>
    <t xml:space="preserve">Woerden (gemeente) </t>
  </si>
  <si>
    <t>Utrecht</t>
  </si>
  <si>
    <t>N</t>
  </si>
  <si>
    <t>http://waarneming.nl/waarneming/view/76855784</t>
  </si>
  <si>
    <t>O</t>
  </si>
  <si>
    <t>Osmunda regalis</t>
  </si>
  <si>
    <t>Koningsvaren</t>
  </si>
  <si>
    <t>OSMUNDACEAE</t>
  </si>
  <si>
    <t>Plants</t>
  </si>
  <si>
    <t>2013-06-15 17:15:01.341038</t>
  </si>
  <si>
    <t>http://waarneming.nl/waarneming/view/76855785</t>
  </si>
  <si>
    <t>Automatische Validatie</t>
  </si>
  <si>
    <t>A</t>
  </si>
  <si>
    <t>Pilularia globulifera</t>
  </si>
  <si>
    <t>Pilvaren</t>
  </si>
  <si>
    <t>MARSILEACEAE</t>
  </si>
  <si>
    <t>2013-06-15 17:15:01.397473</t>
  </si>
  <si>
    <t>http://waarneming.nl/waarneming/view/76855786</t>
  </si>
  <si>
    <t>Eleocharis palustris</t>
  </si>
  <si>
    <t>Gewone waterbies</t>
  </si>
  <si>
    <t>CYPERACEAE</t>
  </si>
  <si>
    <t>2013-06-15 17:15:01.414626</t>
  </si>
  <si>
    <t>http://waarneming.nl/waarneming/view/76855787</t>
  </si>
  <si>
    <t>Holcus lanatus</t>
  </si>
  <si>
    <t>Gestreepte witbol</t>
  </si>
  <si>
    <t>Poaceae</t>
  </si>
  <si>
    <t>2013-06-15 17:15:01.432004</t>
  </si>
  <si>
    <t>http://waarneming.nl/waarneming/view/76855788</t>
  </si>
  <si>
    <t>Anthoxanthum odoratum</t>
  </si>
  <si>
    <t>Gewoon reukgras</t>
  </si>
  <si>
    <t>2013-06-15 17:15:01.449681</t>
  </si>
  <si>
    <t>http://waarneming.nl/waarneming/view/76855789</t>
  </si>
  <si>
    <t>Viola palustris</t>
  </si>
  <si>
    <t>Moerasviooltje</t>
  </si>
  <si>
    <t>VIOLACEAE</t>
  </si>
  <si>
    <t>2013-06-15 17:15:01.466606</t>
  </si>
  <si>
    <t>http://waarneming.nl/waarneming/view/76855790</t>
  </si>
  <si>
    <t>Galium palustre</t>
  </si>
  <si>
    <t>Moeraswalstro</t>
  </si>
  <si>
    <t>RUBIACEAE</t>
  </si>
  <si>
    <t>2013-06-15 17:15:01.482169</t>
  </si>
  <si>
    <t>http://waarneming.nl/waarneming/view/76855791</t>
  </si>
  <si>
    <t>Carex rostrata</t>
  </si>
  <si>
    <t>Snavelzegge</t>
  </si>
  <si>
    <t>2013-06-15 17:15:01.499632</t>
  </si>
  <si>
    <t>http://waarneming.nl/waarneming/view/76855792</t>
  </si>
  <si>
    <t>Danthonia decumbens</t>
  </si>
  <si>
    <t>Tandjesgras</t>
  </si>
  <si>
    <t>2013-06-15 17:15:01.522273</t>
  </si>
  <si>
    <t>http://waarneming.nl/waarneming/view/76855793</t>
  </si>
  <si>
    <t>Juncus subnodulosus</t>
  </si>
  <si>
    <t>Paddenrus</t>
  </si>
  <si>
    <t>JUNCACEAE</t>
  </si>
  <si>
    <t>2013-06-15 17:15:01.539235</t>
  </si>
  <si>
    <t>http://waarneming.nl/waarneming/view/76855794</t>
  </si>
  <si>
    <t>Carex panicea</t>
  </si>
  <si>
    <t>Blauwe zegge</t>
  </si>
  <si>
    <t>2013-06-15 17:15:01.557375</t>
  </si>
  <si>
    <t>http://waarneming.nl/waarneming/view/76855795</t>
  </si>
  <si>
    <t>Comarum palustre</t>
  </si>
  <si>
    <t>Wateraardbei</t>
  </si>
  <si>
    <t>ROSACEAE</t>
  </si>
  <si>
    <t>2013-06-15 17:15:01.58244</t>
  </si>
  <si>
    <t>http://waarneming.nl/waarneming/view/76855796</t>
  </si>
  <si>
    <t>Menyanthes trifoliata</t>
  </si>
  <si>
    <t>Waterdrieblad</t>
  </si>
  <si>
    <t>MENYANTHACEAE</t>
  </si>
  <si>
    <t>2013-06-15 17:15:01.601538</t>
  </si>
  <si>
    <t>http://waarneming.nl/waarneming/view/76855797</t>
  </si>
  <si>
    <t>Drosera rotundifolia</t>
  </si>
  <si>
    <t>Ronde zonnedauw</t>
  </si>
  <si>
    <t>DROSERACEAE</t>
  </si>
  <si>
    <t>2013-06-15 17:15:01.63669</t>
  </si>
  <si>
    <t>http://waarneming.nl/waarneming/view/76855798</t>
  </si>
  <si>
    <t>Myriophyllum verticillatum</t>
  </si>
  <si>
    <t>Kransvederkruid</t>
  </si>
  <si>
    <t>HALORAGACEAE</t>
  </si>
  <si>
    <t>2013-06-15 17:15:01.678522</t>
  </si>
  <si>
    <t>http://waarneming.nl/waarneming/view/76855799</t>
  </si>
  <si>
    <t>Erica tetralix</t>
  </si>
  <si>
    <t>Gewone dophei</t>
  </si>
  <si>
    <t>ERICACEAE</t>
  </si>
  <si>
    <t>2013-06-15 17:15:01.69872</t>
  </si>
  <si>
    <t>http://waarneming.nl/waarneming/view/76855800</t>
  </si>
  <si>
    <t>Succisa pratensis</t>
  </si>
  <si>
    <t>Blauwe knoop</t>
  </si>
  <si>
    <t>CAPRIFOLIACEAE</t>
  </si>
  <si>
    <t>2013-06-15 17:15:01.731234</t>
  </si>
  <si>
    <t>http://waarneming.nl/waarneming/view/76855801</t>
  </si>
  <si>
    <t>Cirsium dissectum</t>
  </si>
  <si>
    <t>Spaanse ruiter</t>
  </si>
  <si>
    <t>Asteraceae</t>
  </si>
  <si>
    <t>2013-06-15 17:15:01.757797</t>
  </si>
  <si>
    <t>http://waarneming.nl/waarneming/view/76855802</t>
  </si>
  <si>
    <t>Carex demissa</t>
  </si>
  <si>
    <t>Geelgroene zegge</t>
  </si>
  <si>
    <t>2013-06-15 17:15:01.776911</t>
  </si>
  <si>
    <t>http://waarneming.nl/waarneming/view/76855803</t>
  </si>
  <si>
    <t>Carex nigra</t>
  </si>
  <si>
    <t>Zwarte zegge</t>
  </si>
  <si>
    <t>2013-06-15 17:15:01.809399</t>
  </si>
  <si>
    <t>http://waarneming.nl/waarneming/view/76855804</t>
  </si>
  <si>
    <t>2013-06-15 17:15:01.832727</t>
  </si>
  <si>
    <t>http://waarneming.nl/waarneming/view/76855805</t>
  </si>
  <si>
    <t>Phragmites australis</t>
  </si>
  <si>
    <t>Riet</t>
  </si>
  <si>
    <t>2013-06-15 17:15:01.848624</t>
  </si>
  <si>
    <t>http://waarneming.nl/waarneming/view/76855806</t>
  </si>
  <si>
    <t>Juncus conglomeratus</t>
  </si>
  <si>
    <t>Biezenknoppen</t>
  </si>
  <si>
    <t>2013-06-15 17:15:01.866909</t>
  </si>
  <si>
    <t>http://waarneming.nl/waarneming/view/76855807</t>
  </si>
  <si>
    <t>Potamogeton natans</t>
  </si>
  <si>
    <t>Drijvend fonteinkruid</t>
  </si>
  <si>
    <t>POTAMOGETONACEAE</t>
  </si>
  <si>
    <t>2013-06-15 17:15:01.888677</t>
  </si>
  <si>
    <t>http://waarneming.nl/waarneming/view/76855808</t>
  </si>
  <si>
    <t>2013-06-15 17:15:01.909058</t>
  </si>
  <si>
    <t>http://waarneming.nl/waarneming/view/76855809</t>
  </si>
  <si>
    <t>Carex echinata</t>
  </si>
  <si>
    <t>Sterzegge</t>
  </si>
  <si>
    <t>2013-06-15 17:15:01.922242</t>
  </si>
  <si>
    <t>http://waarneming.nl/waarneming/view/76855810</t>
  </si>
  <si>
    <t>Eriophorum angustifolium</t>
  </si>
  <si>
    <t>Veenpluis</t>
  </si>
  <si>
    <t>2013-06-15 17:15:01.938927</t>
  </si>
  <si>
    <t>http://waarneming.nl/waarneming/view/76855811</t>
  </si>
  <si>
    <t>Eleogiton fluitans</t>
  </si>
  <si>
    <t>Vlottende bies</t>
  </si>
  <si>
    <t>2013-06-15 17:15:01.956742</t>
  </si>
  <si>
    <t>http://waarneming.nl/waarneming/view/76855812</t>
  </si>
  <si>
    <t>Gryllotalpa gryllotalpa</t>
  </si>
  <si>
    <t>Veenmol</t>
  </si>
  <si>
    <t>Mole Crickets (Gryllotalpidae)</t>
  </si>
  <si>
    <t>Orthoptera</t>
  </si>
  <si>
    <t>2013-06-15 18:49:59.096395</t>
  </si>
  <si>
    <t>Zegveld - Oude Meije (Utrecht)</t>
  </si>
  <si>
    <t xml:space="preserve">Nieuwkoop (gemeente) </t>
  </si>
  <si>
    <t>http://waarneming.nl/waarneming/view/76855813</t>
  </si>
  <si>
    <t>Wim Bakker</t>
  </si>
  <si>
    <t>P</t>
  </si>
  <si>
    <t>Juncus effusus</t>
  </si>
  <si>
    <t>Pitrus</t>
  </si>
  <si>
    <t>2013-06-15 17:15:01.991562</t>
  </si>
  <si>
    <t>Nieuwkoopse Plassen - Hollandse Kade</t>
  </si>
  <si>
    <t>Zuid-Holland</t>
  </si>
  <si>
    <t>http://waarneming.nl/waarneming/view/76855814</t>
  </si>
  <si>
    <t>Libellula quadrimaculata</t>
  </si>
  <si>
    <t>Viervlek</t>
  </si>
  <si>
    <t>Skimmers (Libellulidae)</t>
  </si>
  <si>
    <t>Dragonflies</t>
  </si>
  <si>
    <t>2013-06-15 17:15:02.011381</t>
  </si>
  <si>
    <t>http://waarneming.nl/waarneming/view/76855815</t>
  </si>
  <si>
    <t>Ischnura elegans</t>
  </si>
  <si>
    <t>Lantaarntje</t>
  </si>
  <si>
    <t>Pond Damsels (Coenagrionidae)</t>
  </si>
  <si>
    <t>2013-06-15 17:15:02.036114</t>
  </si>
  <si>
    <t>http://waarneming.nl/waarneming/view/76855816</t>
  </si>
  <si>
    <t>Coenagrion pulchellum</t>
  </si>
  <si>
    <t>Variabele waterjuffer</t>
  </si>
  <si>
    <t>2013-06-15 17:15:02.06288</t>
  </si>
  <si>
    <t>http://waarneming.nl/waarneming/view/76855817</t>
  </si>
  <si>
    <t>Pyrrhosoma nymphula</t>
  </si>
  <si>
    <t>Vuurjuffer</t>
  </si>
  <si>
    <t>2013-06-15 17:15:02.0833</t>
  </si>
  <si>
    <t>http://waarneming.nl/waarneming/view/76855818</t>
  </si>
  <si>
    <t>Molinia caerulea</t>
  </si>
  <si>
    <t>Pijpenstrootje</t>
  </si>
  <si>
    <t>2013-06-15 17:15:02.104483</t>
  </si>
  <si>
    <t>http://waarneming.nl/waarneming/view/76855819</t>
  </si>
  <si>
    <t>2013-06-15 17:15:02.119485</t>
  </si>
  <si>
    <t>http://waarneming.nl/waarneming/view/76855820</t>
  </si>
  <si>
    <t>Peucedanum palustre</t>
  </si>
  <si>
    <t>Melkeppe</t>
  </si>
  <si>
    <t>Apiaceae</t>
  </si>
  <si>
    <t>2013-06-15 17:15:02.136783</t>
  </si>
  <si>
    <t>http://waarneming.nl/waarneming/view/76855821</t>
  </si>
  <si>
    <t>Carex paniculata</t>
  </si>
  <si>
    <t>Pluimzegge</t>
  </si>
  <si>
    <t>2013-06-15 17:15:02.15446</t>
  </si>
  <si>
    <t>http://waarneming.nl/waarneming/view/76855822</t>
  </si>
  <si>
    <t>Erythromma najas</t>
  </si>
  <si>
    <t>Grote roodoogjuffer</t>
  </si>
  <si>
    <t>2013-06-15 17:15:02.172834</t>
  </si>
  <si>
    <t>http://waarneming.nl/waarneming/view/76855823</t>
  </si>
  <si>
    <t>Carex buxbaumii</t>
  </si>
  <si>
    <t>Knotszegge</t>
  </si>
  <si>
    <t>2013-06-15 18:42:06.607175</t>
  </si>
  <si>
    <t>http://waarneming.nl/waarneming/view/76855824</t>
  </si>
  <si>
    <t>""</t>
  </si>
  <si>
    <t>Pedicularis palustris</t>
  </si>
  <si>
    <t>Moeraskartelblad</t>
  </si>
  <si>
    <t>OROBANCHACEAE</t>
  </si>
  <si>
    <t>2013-06-15 17:15:02.215409</t>
  </si>
  <si>
    <t>http://waarneming.nl/waarneming/view/76855825</t>
  </si>
  <si>
    <t>2013-06-15 17:15:02.233039</t>
  </si>
  <si>
    <t>http://waarneming.nl/waarneming/view/76855826</t>
  </si>
  <si>
    <t>2013-06-15 17:15:02.254097</t>
  </si>
  <si>
    <t>http://waarneming.nl/waarneming/view/76855827</t>
  </si>
  <si>
    <t>2013-06-15 17:15:02.273546</t>
  </si>
  <si>
    <t>http://waarneming.nl/waarneming/view/76855828</t>
  </si>
  <si>
    <t>2013-06-15 17:15:02.29226</t>
  </si>
  <si>
    <t>http://waarneming.nl/waarneming/view/76855829</t>
  </si>
  <si>
    <t>2013-06-15 17:15:02.311179</t>
  </si>
  <si>
    <t>http://waarneming.nl/waarneming/view/76855830</t>
  </si>
  <si>
    <t>Carex acutiformis</t>
  </si>
  <si>
    <t>Moeraszegge</t>
  </si>
  <si>
    <t>2013-06-15 17:15:02.325799</t>
  </si>
  <si>
    <t>http://waarneming.nl/waarneming/view/76855831</t>
  </si>
  <si>
    <t>Carex pseudocyperus</t>
  </si>
  <si>
    <t>Hoge cyperzegge</t>
  </si>
  <si>
    <t>2013-06-15 17:15:02.359298</t>
  </si>
  <si>
    <t>http://waarneming.nl/waarneming/view/76855832</t>
  </si>
  <si>
    <t>Epilobium hirsutum</t>
  </si>
  <si>
    <t>Harig wilgenroosje</t>
  </si>
  <si>
    <t>ONAGRACEAE</t>
  </si>
  <si>
    <t>2013-06-15 17:15:02.376166</t>
  </si>
  <si>
    <t>http://waarneming.nl/waarneming/view/76855833</t>
  </si>
  <si>
    <t>Stratiotes aloides</t>
  </si>
  <si>
    <t>Krabbenscheer</t>
  </si>
  <si>
    <t>HYDROCHARITACEAE</t>
  </si>
  <si>
    <t>2013-06-15 17:15:02.418619</t>
  </si>
  <si>
    <t>http://waarneming.nl/waarneming/view/76855834</t>
  </si>
  <si>
    <t>Najas marina</t>
  </si>
  <si>
    <t>Groot nimfkruid</t>
  </si>
  <si>
    <t>2013-06-15 17:15:02.510166</t>
  </si>
  <si>
    <t>http://waarneming.nl/waarneming/view/76855835</t>
  </si>
  <si>
    <t>Valeriana officinalis</t>
  </si>
  <si>
    <t>Echte valeriaan</t>
  </si>
  <si>
    <t>2013-06-15 17:15:02.528608</t>
  </si>
  <si>
    <t>Nieuwkoopse Plassen - Midden</t>
  </si>
  <si>
    <t>http://waarneming.nl/waarneming/view/76855836</t>
  </si>
  <si>
    <t>2013-06-15 17:15:02.55753</t>
  </si>
  <si>
    <t>http://waarneming.nl/waarneming/view/76855837</t>
  </si>
  <si>
    <t>2013-06-15 17:15:02.583123</t>
  </si>
  <si>
    <t>http://waarneming.nl/waarneming/view/76855838</t>
  </si>
  <si>
    <t>2013-06-15 17:15:02.60274</t>
  </si>
  <si>
    <t>http://waarneming.nl/waarneming/view/76855839</t>
  </si>
  <si>
    <t>2013-06-15 17:15:02.63036</t>
  </si>
  <si>
    <t>http://waarneming.nl/waarneming/view/76855840</t>
  </si>
  <si>
    <t>Nitella opaca</t>
  </si>
  <si>
    <t>Donker glanswier</t>
  </si>
  <si>
    <t>CHARACEAE</t>
  </si>
  <si>
    <t>Algae and Weed</t>
  </si>
  <si>
    <t>2013-06-15 17:15:02.659553</t>
  </si>
  <si>
    <t>Nieuwkoop - Meijegraslanden - Oost</t>
  </si>
  <si>
    <t>http://waarneming.nl/waarneming/view/76855841</t>
  </si>
  <si>
    <t>"'nitella met meerder topcell'"</t>
  </si>
  <si>
    <t>2013-06-15 17:15:02.69654</t>
  </si>
  <si>
    <t>http://waarneming.nl/waarneming/view/76855842</t>
  </si>
  <si>
    <t>2013-06-15 17:15:02.719865</t>
  </si>
  <si>
    <t>http://waarneming.nl/waarneming/view/76855843</t>
  </si>
  <si>
    <t>Valeriana dioica</t>
  </si>
  <si>
    <t>Kleine valeriaan</t>
  </si>
  <si>
    <t>2013-06-15 17:15:02.743674</t>
  </si>
  <si>
    <t>http://waarneming.nl/waarneming/view/76855844</t>
  </si>
  <si>
    <t>2013-06-15 17:15:02.765489</t>
  </si>
  <si>
    <t>http://waarneming.nl/waarneming/view/76855845</t>
  </si>
  <si>
    <t>Silene flos-cuculi</t>
  </si>
  <si>
    <t>Echte koekoeksbloem</t>
  </si>
  <si>
    <t>CARYOPHYLLACEAE</t>
  </si>
  <si>
    <t>2013-06-15 17:15:02.785333</t>
  </si>
  <si>
    <t>http://waarneming.nl/waarneming/view/76855846</t>
  </si>
  <si>
    <t>Chlidonias niger</t>
  </si>
  <si>
    <t>Zwarte Stern</t>
  </si>
  <si>
    <t>Gulls, Terns and Skimmers (Laridae)</t>
  </si>
  <si>
    <t>2013-06-15 17:15:02.806513</t>
  </si>
  <si>
    <t>http://waarneming.nl/waarneming/view/76855847</t>
  </si>
  <si>
    <t>Filipendula ulmaria</t>
  </si>
  <si>
    <t>Moerasspirea</t>
  </si>
  <si>
    <t>2013-06-15 17:15:02.824588</t>
  </si>
  <si>
    <t>http://waarneming.nl/waarneming/view/76855848</t>
  </si>
  <si>
    <t>"'spicatum'"</t>
  </si>
  <si>
    <t>Myriophyllum spicatum</t>
  </si>
  <si>
    <t>Aarvederkruid</t>
  </si>
  <si>
    <t>2013-06-15 17:15:02.870424</t>
  </si>
  <si>
    <t>http://waarneming.nl/waarneming/view/76855849</t>
  </si>
  <si>
    <t>2013-06-15 17:15:02.885068</t>
  </si>
  <si>
    <t>http://waarneming.nl/waarneming/view/76855850</t>
  </si>
  <si>
    <t>Carex elata</t>
  </si>
  <si>
    <t>Stijve zegge</t>
  </si>
  <si>
    <t>2013-06-15 17:15:02.901302</t>
  </si>
  <si>
    <t>http://waarneming.nl/waarneming/view/76855851</t>
  </si>
  <si>
    <t>Lysimachia thyrsiflora</t>
  </si>
  <si>
    <t>Moeraswederik</t>
  </si>
  <si>
    <t>PRIMULACEAE</t>
  </si>
  <si>
    <t>2013-06-15 17:15:02.924348</t>
  </si>
  <si>
    <t>http://waarneming.nl/waarneming/view/76855852</t>
  </si>
  <si>
    <t>Cicuta virosa</t>
  </si>
  <si>
    <t>Waterscheerling</t>
  </si>
  <si>
    <t>2013-06-15 17:15:02.938585</t>
  </si>
  <si>
    <t>http://waarneming.nl/waarneming/view/76855853</t>
  </si>
  <si>
    <t>Cirsium palustre</t>
  </si>
  <si>
    <t>Kale jonker</t>
  </si>
  <si>
    <t>2013-06-15 17:15:02.956733</t>
  </si>
  <si>
    <t>http://waarneming.nl/waarneming/view/76855854</t>
  </si>
  <si>
    <t>2013-06-15 17:15:02.973049</t>
  </si>
  <si>
    <t>http://waarneming.nl/waarneming/view/76855855</t>
  </si>
  <si>
    <t>Dactylorhiza praetermissa</t>
  </si>
  <si>
    <t>Rietorchis</t>
  </si>
  <si>
    <t>ORCHIDACEAE</t>
  </si>
  <si>
    <t>2013-06-15 17:15:02.98989</t>
  </si>
  <si>
    <t>http://waarneming.nl/waarneming/view/76855856</t>
  </si>
  <si>
    <t>Cladium mariscus</t>
  </si>
  <si>
    <t>Galigaan</t>
  </si>
  <si>
    <t>2013-06-15 17:15:03.008457</t>
  </si>
  <si>
    <t>http://waarneming.nl/waarneming/view/76855857</t>
  </si>
  <si>
    <t>Potentilla erecta</t>
  </si>
  <si>
    <t>Tormentil</t>
  </si>
  <si>
    <t>2013-06-15 17:15:03.023824</t>
  </si>
  <si>
    <t>http://waarneming.nl/waarneming/view/76855858</t>
  </si>
  <si>
    <t>Myrica gale</t>
  </si>
  <si>
    <t>Wilde gagel</t>
  </si>
  <si>
    <t>MYRICACEAE</t>
  </si>
  <si>
    <t>2013-06-15 17:15:03.055841</t>
  </si>
  <si>
    <t>http://waarneming.nl/waarneming/view/76855859</t>
  </si>
  <si>
    <t>Solanum pseudocapsicum</t>
  </si>
  <si>
    <t>Oranje appelboompje</t>
  </si>
  <si>
    <t>SOLANACEAE</t>
  </si>
  <si>
    <t>Incidental / Vagrant / Migrant</t>
  </si>
  <si>
    <t>2013-06-15 17:15:03.07087</t>
  </si>
  <si>
    <t>http://waarneming.nl/waarneming/view/76855860</t>
  </si>
  <si>
    <t>"'appelbes'"</t>
  </si>
  <si>
    <t>2013-06-15 17:15:03.084699</t>
  </si>
  <si>
    <t>http://waarneming.nl/waarneming/view/76855861</t>
  </si>
  <si>
    <t>Dryopteris cristata</t>
  </si>
  <si>
    <t>Kamvaren</t>
  </si>
  <si>
    <t>DRYOPTERIDACEAE</t>
  </si>
  <si>
    <t>2013-06-15 17:15:03.099291</t>
  </si>
  <si>
    <t>http://waarneming.nl/waarneming/view/76855862</t>
  </si>
  <si>
    <t>2013-06-15 18:40:52.022983</t>
  </si>
  <si>
    <t>http://waarneming.nl/waarneming/view/76855863</t>
  </si>
  <si>
    <t>2013-06-15 17:15:03.131956</t>
  </si>
  <si>
    <t>http://waarneming.nl/waarneming/view/76855864</t>
  </si>
  <si>
    <t>Vaccinium vitis-idaea</t>
  </si>
  <si>
    <t>Rode bosbes</t>
  </si>
  <si>
    <t>2013-06-15 17:15:03.145237</t>
  </si>
  <si>
    <t>http://waarneming.nl/waarneming/view/76855865</t>
  </si>
  <si>
    <t>2013-06-15 17:15:03.172627</t>
  </si>
  <si>
    <t>http://waarneming.nl/waarneming/view/76855866</t>
  </si>
  <si>
    <t>2013-06-15 17:15:03.185937</t>
  </si>
  <si>
    <t>http://waarneming.nl/waarneming/view/76855867</t>
  </si>
  <si>
    <t>2013-06-15 17:15:03.200261</t>
  </si>
  <si>
    <t>http://waarneming.nl/waarneming/view/76855868</t>
  </si>
  <si>
    <t>Carex acuta</t>
  </si>
  <si>
    <t>Scherpe zegge</t>
  </si>
  <si>
    <t>2013-06-15 17:15:03.214744</t>
  </si>
  <si>
    <t>http://waarneming.nl/waarneming/view/76855869</t>
  </si>
  <si>
    <t>2013-06-15 17:15:03.228761</t>
  </si>
  <si>
    <t>http://waarneming.nl/waarneming/view/76855870</t>
  </si>
  <si>
    <t>2013-06-15 17:15:03.242865</t>
  </si>
  <si>
    <t>http://waarneming.nl/waarneming/view/76855871</t>
  </si>
  <si>
    <t>2013-06-15 17:15:03.257012</t>
  </si>
  <si>
    <t>http://waarneming.nl/waarneming/view/76855872</t>
  </si>
  <si>
    <t>2013-06-15 17:15:03.27242</t>
  </si>
  <si>
    <t>http://waarneming.nl/waarneming/view/76855873</t>
  </si>
  <si>
    <t>2013-06-15 17:15:03.286486</t>
  </si>
  <si>
    <t>http://waarneming.nl/waarneming/view/76855874</t>
  </si>
  <si>
    <t>2013-06-15 17:15:03.301392</t>
  </si>
  <si>
    <t>http://waarneming.nl/waarneming/view/76855875</t>
  </si>
  <si>
    <t>Numenius arquata</t>
  </si>
  <si>
    <t>Wulp</t>
  </si>
  <si>
    <t>Sandpipers and allies (Scolopacidae)</t>
  </si>
  <si>
    <t>2013-06-15 18:28:11.826272</t>
  </si>
  <si>
    <t>copied observation</t>
  </si>
  <si>
    <t>Zegveld - Polder Achttienhoven</t>
  </si>
  <si>
    <t>http://waarneming.nl/waarneming/view/76857997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</si>
</sst>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7.00390625" style="0" bestFit="1" customWidth="1"/>
    <col min="2" max="2" width="9.00390625" style="0" bestFit="1" customWidth="1"/>
    <col min="3" max="3" width="25.7109375" style="4" bestFit="1" customWidth="1"/>
    <col min="4" max="4" width="20.7109375" style="3" bestFit="1" customWidth="1"/>
    <col min="5" max="5" width="42.57421875" style="0" customWidth="1"/>
    <col min="6" max="6" width="6.57421875" style="0" bestFit="1" customWidth="1"/>
    <col min="7" max="7" width="9.8515625" style="0" bestFit="1" customWidth="1"/>
    <col min="8" max="8" width="34.00390625" style="0" bestFit="1" customWidth="1"/>
    <col min="9" max="9" width="15.57421875" style="0" bestFit="1" customWidth="1"/>
    <col min="10" max="10" width="27.57421875" style="0" bestFit="1" customWidth="1"/>
    <col min="11" max="11" width="9.421875" style="0" bestFit="1" customWidth="1"/>
    <col min="12" max="12" width="5.57421875" style="0" bestFit="1" customWidth="1"/>
    <col min="13" max="13" width="12.421875" style="0" bestFit="1" customWidth="1"/>
    <col min="14" max="14" width="25.00390625" style="0" bestFit="1" customWidth="1"/>
    <col min="15" max="15" width="18.28125" style="0" bestFit="1" customWidth="1"/>
    <col min="16" max="16" width="6.7109375" style="0" bestFit="1" customWidth="1"/>
    <col min="17" max="17" width="10.00390625" style="0" bestFit="1" customWidth="1"/>
    <col min="18" max="18" width="11.57421875" style="0" bestFit="1" customWidth="1"/>
    <col min="19" max="19" width="10.00390625" style="0" bestFit="1" customWidth="1"/>
    <col min="20" max="20" width="10.421875" style="0" bestFit="1" customWidth="1"/>
    <col min="21" max="22" width="8.00390625" style="0" bestFit="1" customWidth="1"/>
    <col min="23" max="24" width="12.00390625" style="0" bestFit="1" customWidth="1"/>
    <col min="25" max="25" width="10.421875" style="0" bestFit="1" customWidth="1"/>
    <col min="26" max="26" width="43.140625" style="0" bestFit="1" customWidth="1"/>
    <col min="27" max="27" width="23.140625" style="0" bestFit="1" customWidth="1"/>
    <col min="28" max="28" width="12.421875" style="0" bestFit="1" customWidth="1"/>
    <col min="29" max="29" width="6.00390625" style="0" bestFit="1" customWidth="1"/>
    <col min="30" max="30" width="7.00390625" style="0" bestFit="1" customWidth="1"/>
    <col min="31" max="31" width="7.00390625" style="0" customWidth="1"/>
    <col min="32" max="32" width="47.421875" style="0" bestFit="1" customWidth="1"/>
    <col min="33" max="33" width="8.00390625" style="0" bestFit="1" customWidth="1"/>
    <col min="34" max="34" width="12.7109375" style="0" bestFit="1" customWidth="1"/>
    <col min="35" max="35" width="8.421875" style="0" bestFit="1" customWidth="1"/>
    <col min="36" max="36" width="22.140625" style="0" bestFit="1" customWidth="1"/>
    <col min="37" max="38" width="6.28125" style="0" bestFit="1" customWidth="1"/>
    <col min="39" max="39" width="28.57421875" style="0" bestFit="1" customWidth="1"/>
    <col min="40" max="40" width="7.28125" style="0" bestFit="1" customWidth="1"/>
  </cols>
  <sheetData>
    <row r="1" spans="1:40" s="3" customFormat="1" ht="15">
      <c r="A1" s="3" t="s">
        <v>0</v>
      </c>
      <c r="B1" s="3" t="s">
        <v>1</v>
      </c>
      <c r="C1" s="3" t="s">
        <v>2</v>
      </c>
      <c r="D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</row>
    <row r="2" spans="1:38" ht="15">
      <c r="A2" t="s">
        <v>38</v>
      </c>
      <c r="B2">
        <v>76855784</v>
      </c>
      <c r="C2" s="4" t="s">
        <v>39</v>
      </c>
      <c r="D2" s="3" t="s">
        <v>40</v>
      </c>
      <c r="E2" s="5" t="str">
        <f>HYPERLINK(AF2,D2&amp;" ("&amp;C2&amp;")  ")</f>
        <v>Purperreiger (Ardea purpurea)  </v>
      </c>
      <c r="F2">
        <v>1240</v>
      </c>
      <c r="G2">
        <v>6</v>
      </c>
      <c r="H2" t="s">
        <v>41</v>
      </c>
      <c r="I2" t="s">
        <v>42</v>
      </c>
      <c r="J2" t="s">
        <v>43</v>
      </c>
      <c r="K2" s="1">
        <v>41440</v>
      </c>
      <c r="L2" s="2">
        <v>0.6569444444444444</v>
      </c>
      <c r="M2" s="1">
        <v>41440</v>
      </c>
      <c r="N2" t="s">
        <v>44</v>
      </c>
      <c r="O2" t="s">
        <v>45</v>
      </c>
      <c r="P2">
        <v>1</v>
      </c>
      <c r="Q2" t="s">
        <v>46</v>
      </c>
      <c r="R2" t="s">
        <v>46</v>
      </c>
      <c r="S2" t="s">
        <v>46</v>
      </c>
      <c r="T2" t="s">
        <v>47</v>
      </c>
      <c r="U2">
        <v>115.397</v>
      </c>
      <c r="V2">
        <v>460.951</v>
      </c>
      <c r="W2">
        <v>4.808755</v>
      </c>
      <c r="X2">
        <v>52.135335</v>
      </c>
      <c r="Y2" t="s">
        <v>48</v>
      </c>
      <c r="Z2" t="s">
        <v>49</v>
      </c>
      <c r="AA2" t="s">
        <v>50</v>
      </c>
      <c r="AB2" t="s">
        <v>51</v>
      </c>
      <c r="AC2" t="s">
        <v>20</v>
      </c>
      <c r="AD2" t="s">
        <v>52</v>
      </c>
      <c r="AF2" t="s">
        <v>53</v>
      </c>
      <c r="AG2">
        <v>10</v>
      </c>
      <c r="AH2">
        <v>110</v>
      </c>
      <c r="AI2">
        <v>1</v>
      </c>
      <c r="AK2" t="s">
        <v>54</v>
      </c>
      <c r="AL2">
        <v>0</v>
      </c>
    </row>
    <row r="3" spans="1:38" ht="15">
      <c r="A3" t="s">
        <v>38</v>
      </c>
      <c r="B3">
        <v>76855785</v>
      </c>
      <c r="C3" s="4" t="s">
        <v>55</v>
      </c>
      <c r="D3" s="3" t="s">
        <v>56</v>
      </c>
      <c r="E3" s="5" t="str">
        <f aca="true" t="shared" si="0" ref="E3:E66">HYPERLINK(AF3,D3&amp;" ("&amp;C3&amp;")  ")</f>
        <v>Koningsvaren (Osmunda regalis)  </v>
      </c>
      <c r="F3">
        <v>908</v>
      </c>
      <c r="G3">
        <v>7131</v>
      </c>
      <c r="H3" t="s">
        <v>57</v>
      </c>
      <c r="I3" t="s">
        <v>58</v>
      </c>
      <c r="J3" t="s">
        <v>43</v>
      </c>
      <c r="K3" s="1">
        <v>41440</v>
      </c>
      <c r="L3" s="2">
        <v>0.6479166666666667</v>
      </c>
      <c r="M3" s="1">
        <v>41440</v>
      </c>
      <c r="N3" t="s">
        <v>59</v>
      </c>
      <c r="O3" t="s">
        <v>45</v>
      </c>
      <c r="P3">
        <v>1</v>
      </c>
      <c r="Q3" t="s">
        <v>46</v>
      </c>
      <c r="R3" t="s">
        <v>46</v>
      </c>
      <c r="S3" t="s">
        <v>46</v>
      </c>
      <c r="T3" t="s">
        <v>47</v>
      </c>
      <c r="U3">
        <v>115.397</v>
      </c>
      <c r="V3">
        <v>460.951</v>
      </c>
      <c r="W3">
        <v>4.808755</v>
      </c>
      <c r="X3">
        <v>52.135335</v>
      </c>
      <c r="Y3" t="s">
        <v>48</v>
      </c>
      <c r="Z3" t="s">
        <v>49</v>
      </c>
      <c r="AA3" t="s">
        <v>50</v>
      </c>
      <c r="AB3" t="s">
        <v>51</v>
      </c>
      <c r="AC3" t="s">
        <v>20</v>
      </c>
      <c r="AD3" t="s">
        <v>52</v>
      </c>
      <c r="AF3" t="s">
        <v>60</v>
      </c>
      <c r="AG3">
        <v>10</v>
      </c>
      <c r="AH3">
        <v>110</v>
      </c>
      <c r="AI3">
        <v>1</v>
      </c>
      <c r="AJ3" t="s">
        <v>61</v>
      </c>
      <c r="AK3" t="s">
        <v>62</v>
      </c>
      <c r="AL3">
        <v>0</v>
      </c>
    </row>
    <row r="4" spans="1:38" ht="15">
      <c r="A4" t="s">
        <v>38</v>
      </c>
      <c r="B4">
        <v>76855786</v>
      </c>
      <c r="C4" s="4" t="s">
        <v>63</v>
      </c>
      <c r="D4" s="3" t="s">
        <v>64</v>
      </c>
      <c r="E4" s="5" t="str">
        <f t="shared" si="0"/>
        <v>Pilvaren (Pilularia globulifera)  </v>
      </c>
      <c r="F4">
        <v>939</v>
      </c>
      <c r="G4">
        <v>7188</v>
      </c>
      <c r="H4" t="s">
        <v>65</v>
      </c>
      <c r="I4" t="s">
        <v>58</v>
      </c>
      <c r="J4" t="s">
        <v>43</v>
      </c>
      <c r="K4" s="1">
        <v>41440</v>
      </c>
      <c r="L4" s="2">
        <v>0.6451388888888888</v>
      </c>
      <c r="M4" s="1">
        <v>41440</v>
      </c>
      <c r="N4" t="s">
        <v>66</v>
      </c>
      <c r="O4" t="s">
        <v>45</v>
      </c>
      <c r="P4">
        <v>1</v>
      </c>
      <c r="Q4" t="s">
        <v>46</v>
      </c>
      <c r="R4" t="s">
        <v>46</v>
      </c>
      <c r="S4" t="s">
        <v>46</v>
      </c>
      <c r="T4" t="s">
        <v>47</v>
      </c>
      <c r="U4">
        <v>115.397</v>
      </c>
      <c r="V4">
        <v>460.951</v>
      </c>
      <c r="W4">
        <v>4.808755</v>
      </c>
      <c r="X4">
        <v>52.135335</v>
      </c>
      <c r="Y4" t="s">
        <v>48</v>
      </c>
      <c r="Z4" t="s">
        <v>49</v>
      </c>
      <c r="AA4" t="s">
        <v>50</v>
      </c>
      <c r="AB4" t="s">
        <v>51</v>
      </c>
      <c r="AC4" t="s">
        <v>20</v>
      </c>
      <c r="AD4" t="s">
        <v>52</v>
      </c>
      <c r="AF4" t="s">
        <v>67</v>
      </c>
      <c r="AG4">
        <v>10</v>
      </c>
      <c r="AH4">
        <v>110</v>
      </c>
      <c r="AI4">
        <v>1</v>
      </c>
      <c r="AK4" t="s">
        <v>54</v>
      </c>
      <c r="AL4">
        <v>0</v>
      </c>
    </row>
    <row r="5" spans="1:38" ht="15">
      <c r="A5" t="s">
        <v>38</v>
      </c>
      <c r="B5">
        <v>76855787</v>
      </c>
      <c r="C5" s="4" t="s">
        <v>68</v>
      </c>
      <c r="D5" s="3" t="s">
        <v>69</v>
      </c>
      <c r="E5" s="5" t="str">
        <f t="shared" si="0"/>
        <v>Gewone waterbies (Eleocharis palustris)  </v>
      </c>
      <c r="F5">
        <v>437</v>
      </c>
      <c r="G5">
        <v>6723</v>
      </c>
      <c r="H5" t="s">
        <v>70</v>
      </c>
      <c r="I5" t="s">
        <v>58</v>
      </c>
      <c r="J5" t="s">
        <v>43</v>
      </c>
      <c r="K5" s="1">
        <v>41440</v>
      </c>
      <c r="L5" s="2">
        <v>0.6444444444444445</v>
      </c>
      <c r="M5" s="1">
        <v>41440</v>
      </c>
      <c r="N5" t="s">
        <v>71</v>
      </c>
      <c r="O5" t="s">
        <v>45</v>
      </c>
      <c r="P5">
        <v>1</v>
      </c>
      <c r="Q5" t="s">
        <v>46</v>
      </c>
      <c r="R5" t="s">
        <v>46</v>
      </c>
      <c r="S5" t="s">
        <v>46</v>
      </c>
      <c r="T5" t="s">
        <v>47</v>
      </c>
      <c r="U5">
        <v>115.397</v>
      </c>
      <c r="V5">
        <v>460.951</v>
      </c>
      <c r="W5">
        <v>4.808755</v>
      </c>
      <c r="X5">
        <v>52.135335</v>
      </c>
      <c r="Y5" t="s">
        <v>48</v>
      </c>
      <c r="Z5" t="s">
        <v>49</v>
      </c>
      <c r="AA5" t="s">
        <v>50</v>
      </c>
      <c r="AB5" t="s">
        <v>51</v>
      </c>
      <c r="AC5" t="s">
        <v>20</v>
      </c>
      <c r="AD5" t="s">
        <v>52</v>
      </c>
      <c r="AF5" t="s">
        <v>72</v>
      </c>
      <c r="AG5">
        <v>10</v>
      </c>
      <c r="AH5">
        <v>110</v>
      </c>
      <c r="AI5">
        <v>1</v>
      </c>
      <c r="AK5" t="s">
        <v>54</v>
      </c>
      <c r="AL5">
        <v>0</v>
      </c>
    </row>
    <row r="6" spans="1:38" ht="15">
      <c r="A6" t="s">
        <v>38</v>
      </c>
      <c r="B6">
        <v>76855788</v>
      </c>
      <c r="C6" s="4" t="s">
        <v>73</v>
      </c>
      <c r="D6" s="3" t="s">
        <v>74</v>
      </c>
      <c r="E6" s="5" t="str">
        <f t="shared" si="0"/>
        <v>Gestreepte witbol (Holcus lanatus)  </v>
      </c>
      <c r="F6">
        <v>631</v>
      </c>
      <c r="G6">
        <v>6872</v>
      </c>
      <c r="H6" t="s">
        <v>75</v>
      </c>
      <c r="I6" t="s">
        <v>58</v>
      </c>
      <c r="J6" t="s">
        <v>43</v>
      </c>
      <c r="K6" s="1">
        <v>41440</v>
      </c>
      <c r="L6" s="2">
        <v>0.6437499999999999</v>
      </c>
      <c r="M6" s="1">
        <v>41440</v>
      </c>
      <c r="N6" t="s">
        <v>76</v>
      </c>
      <c r="O6" t="s">
        <v>45</v>
      </c>
      <c r="P6">
        <v>1</v>
      </c>
      <c r="Q6" t="s">
        <v>46</v>
      </c>
      <c r="R6" t="s">
        <v>46</v>
      </c>
      <c r="S6" t="s">
        <v>46</v>
      </c>
      <c r="T6" t="s">
        <v>47</v>
      </c>
      <c r="U6">
        <v>115.397</v>
      </c>
      <c r="V6">
        <v>460.951</v>
      </c>
      <c r="W6">
        <v>4.808755</v>
      </c>
      <c r="X6">
        <v>52.135335</v>
      </c>
      <c r="Y6" t="s">
        <v>48</v>
      </c>
      <c r="Z6" t="s">
        <v>49</v>
      </c>
      <c r="AA6" t="s">
        <v>50</v>
      </c>
      <c r="AB6" t="s">
        <v>51</v>
      </c>
      <c r="AC6" t="s">
        <v>20</v>
      </c>
      <c r="AD6" t="s">
        <v>52</v>
      </c>
      <c r="AF6" t="s">
        <v>77</v>
      </c>
      <c r="AG6">
        <v>10</v>
      </c>
      <c r="AH6">
        <v>110</v>
      </c>
      <c r="AI6">
        <v>1</v>
      </c>
      <c r="AK6" t="s">
        <v>54</v>
      </c>
      <c r="AL6">
        <v>0</v>
      </c>
    </row>
    <row r="7" spans="1:38" ht="15">
      <c r="A7" t="s">
        <v>38</v>
      </c>
      <c r="B7">
        <v>76855789</v>
      </c>
      <c r="C7" s="4" t="s">
        <v>78</v>
      </c>
      <c r="D7" s="3" t="s">
        <v>79</v>
      </c>
      <c r="E7" s="5" t="str">
        <f t="shared" si="0"/>
        <v>Gewoon reukgras (Anthoxanthum odoratum)  </v>
      </c>
      <c r="F7">
        <v>66</v>
      </c>
      <c r="G7">
        <v>6436</v>
      </c>
      <c r="H7" t="s">
        <v>75</v>
      </c>
      <c r="I7" t="s">
        <v>58</v>
      </c>
      <c r="J7" t="s">
        <v>43</v>
      </c>
      <c r="K7" s="1">
        <v>41440</v>
      </c>
      <c r="L7" s="2">
        <v>0.6430555555555556</v>
      </c>
      <c r="M7" s="1">
        <v>41440</v>
      </c>
      <c r="N7" t="s">
        <v>80</v>
      </c>
      <c r="O7" t="s">
        <v>45</v>
      </c>
      <c r="P7">
        <v>1</v>
      </c>
      <c r="Q7" t="s">
        <v>46</v>
      </c>
      <c r="R7" t="s">
        <v>46</v>
      </c>
      <c r="S7" t="s">
        <v>46</v>
      </c>
      <c r="T7" t="s">
        <v>47</v>
      </c>
      <c r="U7">
        <v>115.397</v>
      </c>
      <c r="V7">
        <v>460.951</v>
      </c>
      <c r="W7">
        <v>4.808755</v>
      </c>
      <c r="X7">
        <v>52.135335</v>
      </c>
      <c r="Y7" t="s">
        <v>48</v>
      </c>
      <c r="Z7" t="s">
        <v>49</v>
      </c>
      <c r="AA7" t="s">
        <v>50</v>
      </c>
      <c r="AB7" t="s">
        <v>51</v>
      </c>
      <c r="AC7" t="s">
        <v>20</v>
      </c>
      <c r="AD7" t="s">
        <v>52</v>
      </c>
      <c r="AF7" t="s">
        <v>81</v>
      </c>
      <c r="AG7">
        <v>10</v>
      </c>
      <c r="AH7">
        <v>110</v>
      </c>
      <c r="AI7">
        <v>1</v>
      </c>
      <c r="AK7" t="s">
        <v>54</v>
      </c>
      <c r="AL7">
        <v>0</v>
      </c>
    </row>
    <row r="8" spans="1:38" ht="15">
      <c r="A8" t="s">
        <v>38</v>
      </c>
      <c r="B8">
        <v>76855790</v>
      </c>
      <c r="C8" s="4" t="s">
        <v>82</v>
      </c>
      <c r="D8" s="3" t="s">
        <v>83</v>
      </c>
      <c r="E8" s="5" t="str">
        <f t="shared" si="0"/>
        <v>Moerasviooltje (Viola palustris)  </v>
      </c>
      <c r="F8">
        <v>1385</v>
      </c>
      <c r="G8">
        <v>7653</v>
      </c>
      <c r="H8" t="s">
        <v>84</v>
      </c>
      <c r="I8" t="s">
        <v>58</v>
      </c>
      <c r="J8" t="s">
        <v>43</v>
      </c>
      <c r="K8" s="1">
        <v>41440</v>
      </c>
      <c r="L8" s="2">
        <v>0.6430555555555556</v>
      </c>
      <c r="M8" s="1">
        <v>41440</v>
      </c>
      <c r="N8" t="s">
        <v>85</v>
      </c>
      <c r="O8" t="s">
        <v>45</v>
      </c>
      <c r="P8">
        <v>1</v>
      </c>
      <c r="Q8" t="s">
        <v>46</v>
      </c>
      <c r="R8" t="s">
        <v>46</v>
      </c>
      <c r="S8" t="s">
        <v>46</v>
      </c>
      <c r="T8" t="s">
        <v>47</v>
      </c>
      <c r="U8">
        <v>115.397</v>
      </c>
      <c r="V8">
        <v>460.951</v>
      </c>
      <c r="W8">
        <v>4.808755</v>
      </c>
      <c r="X8">
        <v>52.135335</v>
      </c>
      <c r="Y8" t="s">
        <v>48</v>
      </c>
      <c r="Z8" t="s">
        <v>49</v>
      </c>
      <c r="AA8" t="s">
        <v>50</v>
      </c>
      <c r="AB8" t="s">
        <v>51</v>
      </c>
      <c r="AC8" t="s">
        <v>20</v>
      </c>
      <c r="AD8" t="s">
        <v>52</v>
      </c>
      <c r="AF8" t="s">
        <v>86</v>
      </c>
      <c r="AG8">
        <v>10</v>
      </c>
      <c r="AH8">
        <v>110</v>
      </c>
      <c r="AI8">
        <v>1</v>
      </c>
      <c r="AJ8" t="s">
        <v>61</v>
      </c>
      <c r="AK8" t="s">
        <v>62</v>
      </c>
      <c r="AL8">
        <v>0</v>
      </c>
    </row>
    <row r="9" spans="1:38" ht="15">
      <c r="A9" t="s">
        <v>38</v>
      </c>
      <c r="B9">
        <v>76855791</v>
      </c>
      <c r="C9" s="4" t="s">
        <v>87</v>
      </c>
      <c r="D9" s="3" t="s">
        <v>88</v>
      </c>
      <c r="E9" s="5" t="str">
        <f t="shared" si="0"/>
        <v>Moeraswalstro (Galium palustre)  </v>
      </c>
      <c r="F9">
        <v>2376</v>
      </c>
      <c r="G9">
        <v>6815</v>
      </c>
      <c r="H9" t="s">
        <v>89</v>
      </c>
      <c r="I9" t="s">
        <v>58</v>
      </c>
      <c r="J9" t="s">
        <v>43</v>
      </c>
      <c r="K9" s="1">
        <v>41440</v>
      </c>
      <c r="L9" s="2">
        <v>0.6430555555555556</v>
      </c>
      <c r="M9" s="1">
        <v>41440</v>
      </c>
      <c r="N9" t="s">
        <v>90</v>
      </c>
      <c r="O9" t="s">
        <v>45</v>
      </c>
      <c r="P9">
        <v>1</v>
      </c>
      <c r="Q9" t="s">
        <v>46</v>
      </c>
      <c r="R9" t="s">
        <v>46</v>
      </c>
      <c r="S9" t="s">
        <v>46</v>
      </c>
      <c r="T9" t="s">
        <v>47</v>
      </c>
      <c r="U9">
        <v>115.397</v>
      </c>
      <c r="V9">
        <v>460.951</v>
      </c>
      <c r="W9">
        <v>4.808755</v>
      </c>
      <c r="X9">
        <v>52.135335</v>
      </c>
      <c r="Y9" t="s">
        <v>48</v>
      </c>
      <c r="Z9" t="s">
        <v>49</v>
      </c>
      <c r="AA9" t="s">
        <v>50</v>
      </c>
      <c r="AB9" t="s">
        <v>51</v>
      </c>
      <c r="AC9" t="s">
        <v>20</v>
      </c>
      <c r="AD9" t="s">
        <v>52</v>
      </c>
      <c r="AF9" t="s">
        <v>91</v>
      </c>
      <c r="AG9">
        <v>10</v>
      </c>
      <c r="AH9">
        <v>110</v>
      </c>
      <c r="AI9">
        <v>1</v>
      </c>
      <c r="AK9" t="s">
        <v>54</v>
      </c>
      <c r="AL9">
        <v>0</v>
      </c>
    </row>
    <row r="10" spans="1:38" ht="15">
      <c r="A10" t="s">
        <v>38</v>
      </c>
      <c r="B10">
        <v>76855792</v>
      </c>
      <c r="C10" s="4" t="s">
        <v>92</v>
      </c>
      <c r="D10" s="3" t="s">
        <v>93</v>
      </c>
      <c r="E10" s="5" t="str">
        <f t="shared" si="0"/>
        <v>Snavelzegge (Carex rostrata)  </v>
      </c>
      <c r="F10">
        <v>260</v>
      </c>
      <c r="G10">
        <v>6556</v>
      </c>
      <c r="H10" t="s">
        <v>70</v>
      </c>
      <c r="I10" t="s">
        <v>58</v>
      </c>
      <c r="J10" t="s">
        <v>43</v>
      </c>
      <c r="K10" s="1">
        <v>41440</v>
      </c>
      <c r="L10" s="2">
        <v>0.6430555555555556</v>
      </c>
      <c r="M10" s="1">
        <v>41440</v>
      </c>
      <c r="N10" t="s">
        <v>94</v>
      </c>
      <c r="O10" t="s">
        <v>45</v>
      </c>
      <c r="P10">
        <v>1</v>
      </c>
      <c r="Q10" t="s">
        <v>46</v>
      </c>
      <c r="R10" t="s">
        <v>46</v>
      </c>
      <c r="S10" t="s">
        <v>46</v>
      </c>
      <c r="T10" t="s">
        <v>47</v>
      </c>
      <c r="U10">
        <v>115.397</v>
      </c>
      <c r="V10">
        <v>460.951</v>
      </c>
      <c r="W10">
        <v>4.808755</v>
      </c>
      <c r="X10">
        <v>52.135335</v>
      </c>
      <c r="Y10" t="s">
        <v>48</v>
      </c>
      <c r="Z10" t="s">
        <v>49</v>
      </c>
      <c r="AA10" t="s">
        <v>50</v>
      </c>
      <c r="AB10" t="s">
        <v>51</v>
      </c>
      <c r="AC10" t="s">
        <v>20</v>
      </c>
      <c r="AD10" t="s">
        <v>52</v>
      </c>
      <c r="AF10" t="s">
        <v>95</v>
      </c>
      <c r="AG10">
        <v>10</v>
      </c>
      <c r="AH10">
        <v>110</v>
      </c>
      <c r="AI10">
        <v>1</v>
      </c>
      <c r="AK10" t="s">
        <v>54</v>
      </c>
      <c r="AL10">
        <v>0</v>
      </c>
    </row>
    <row r="11" spans="1:38" ht="15">
      <c r="A11" t="s">
        <v>38</v>
      </c>
      <c r="B11">
        <v>76855793</v>
      </c>
      <c r="C11" s="4" t="s">
        <v>96</v>
      </c>
      <c r="D11" s="3" t="s">
        <v>97</v>
      </c>
      <c r="E11" s="5" t="str">
        <f t="shared" si="0"/>
        <v>Tandjesgras (Danthonia decumbens)  </v>
      </c>
      <c r="F11">
        <v>1199</v>
      </c>
      <c r="G11">
        <v>6682</v>
      </c>
      <c r="H11" t="s">
        <v>75</v>
      </c>
      <c r="I11" t="s">
        <v>58</v>
      </c>
      <c r="J11" t="s">
        <v>43</v>
      </c>
      <c r="K11" s="1">
        <v>41440</v>
      </c>
      <c r="L11" s="2">
        <v>0.6409722222222222</v>
      </c>
      <c r="M11" s="1">
        <v>41440</v>
      </c>
      <c r="N11" t="s">
        <v>98</v>
      </c>
      <c r="O11" t="s">
        <v>45</v>
      </c>
      <c r="P11">
        <v>1</v>
      </c>
      <c r="Q11" t="s">
        <v>46</v>
      </c>
      <c r="R11" t="s">
        <v>46</v>
      </c>
      <c r="S11" t="s">
        <v>46</v>
      </c>
      <c r="T11" t="s">
        <v>47</v>
      </c>
      <c r="U11">
        <v>115.397</v>
      </c>
      <c r="V11">
        <v>460.951</v>
      </c>
      <c r="W11">
        <v>4.808755</v>
      </c>
      <c r="X11">
        <v>52.135335</v>
      </c>
      <c r="Y11" t="s">
        <v>48</v>
      </c>
      <c r="Z11" t="s">
        <v>49</v>
      </c>
      <c r="AA11" t="s">
        <v>50</v>
      </c>
      <c r="AB11" t="s">
        <v>51</v>
      </c>
      <c r="AC11" t="s">
        <v>20</v>
      </c>
      <c r="AD11" t="s">
        <v>52</v>
      </c>
      <c r="AF11" t="s">
        <v>99</v>
      </c>
      <c r="AG11">
        <v>10</v>
      </c>
      <c r="AH11">
        <v>110</v>
      </c>
      <c r="AI11">
        <v>1</v>
      </c>
      <c r="AK11" t="s">
        <v>54</v>
      </c>
      <c r="AL11">
        <v>0</v>
      </c>
    </row>
    <row r="12" spans="1:38" ht="15">
      <c r="A12" t="s">
        <v>38</v>
      </c>
      <c r="B12">
        <v>76855794</v>
      </c>
      <c r="C12" s="4" t="s">
        <v>100</v>
      </c>
      <c r="D12" s="3" t="s">
        <v>101</v>
      </c>
      <c r="E12" s="5" t="str">
        <f t="shared" si="0"/>
        <v>Paddenrus (Juncus subnodulosus)  </v>
      </c>
      <c r="F12">
        <v>688</v>
      </c>
      <c r="G12">
        <v>6927</v>
      </c>
      <c r="H12" t="s">
        <v>102</v>
      </c>
      <c r="I12" t="s">
        <v>58</v>
      </c>
      <c r="J12" t="s">
        <v>43</v>
      </c>
      <c r="K12" s="1">
        <v>41440</v>
      </c>
      <c r="L12" s="2">
        <v>0.6409722222222222</v>
      </c>
      <c r="M12" s="1">
        <v>41440</v>
      </c>
      <c r="N12" t="s">
        <v>103</v>
      </c>
      <c r="O12" t="s">
        <v>45</v>
      </c>
      <c r="P12">
        <v>1</v>
      </c>
      <c r="Q12" t="s">
        <v>46</v>
      </c>
      <c r="R12" t="s">
        <v>46</v>
      </c>
      <c r="S12" t="s">
        <v>46</v>
      </c>
      <c r="T12" t="s">
        <v>47</v>
      </c>
      <c r="U12">
        <v>115.397</v>
      </c>
      <c r="V12">
        <v>460.951</v>
      </c>
      <c r="W12">
        <v>4.808755</v>
      </c>
      <c r="X12">
        <v>52.135335</v>
      </c>
      <c r="Y12" t="s">
        <v>48</v>
      </c>
      <c r="Z12" t="s">
        <v>49</v>
      </c>
      <c r="AA12" t="s">
        <v>50</v>
      </c>
      <c r="AB12" t="s">
        <v>51</v>
      </c>
      <c r="AC12" t="s">
        <v>20</v>
      </c>
      <c r="AD12" t="s">
        <v>52</v>
      </c>
      <c r="AF12" t="s">
        <v>104</v>
      </c>
      <c r="AG12">
        <v>10</v>
      </c>
      <c r="AH12">
        <v>110</v>
      </c>
      <c r="AI12">
        <v>1</v>
      </c>
      <c r="AK12" t="s">
        <v>54</v>
      </c>
      <c r="AL12">
        <v>0</v>
      </c>
    </row>
    <row r="13" spans="1:38" ht="15">
      <c r="A13" t="s">
        <v>38</v>
      </c>
      <c r="B13">
        <v>76855795</v>
      </c>
      <c r="C13" s="4" t="s">
        <v>105</v>
      </c>
      <c r="D13" s="3" t="s">
        <v>106</v>
      </c>
      <c r="E13" s="5" t="str">
        <f t="shared" si="0"/>
        <v>Blauwe zegge (Carex panicea)  </v>
      </c>
      <c r="F13">
        <v>248</v>
      </c>
      <c r="G13">
        <v>6550</v>
      </c>
      <c r="H13" t="s">
        <v>70</v>
      </c>
      <c r="I13" t="s">
        <v>58</v>
      </c>
      <c r="J13" t="s">
        <v>43</v>
      </c>
      <c r="K13" s="1">
        <v>41440</v>
      </c>
      <c r="L13" s="2">
        <v>0.6402777777777778</v>
      </c>
      <c r="M13" s="1">
        <v>41440</v>
      </c>
      <c r="N13" t="s">
        <v>107</v>
      </c>
      <c r="O13" t="s">
        <v>45</v>
      </c>
      <c r="P13">
        <v>1</v>
      </c>
      <c r="Q13" t="s">
        <v>46</v>
      </c>
      <c r="R13" t="s">
        <v>46</v>
      </c>
      <c r="S13" t="s">
        <v>46</v>
      </c>
      <c r="T13" t="s">
        <v>47</v>
      </c>
      <c r="U13">
        <v>115.397</v>
      </c>
      <c r="V13">
        <v>460.951</v>
      </c>
      <c r="W13">
        <v>4.808755</v>
      </c>
      <c r="X13">
        <v>52.135335</v>
      </c>
      <c r="Y13" t="s">
        <v>48</v>
      </c>
      <c r="Z13" t="s">
        <v>49</v>
      </c>
      <c r="AA13" t="s">
        <v>50</v>
      </c>
      <c r="AB13" t="s">
        <v>51</v>
      </c>
      <c r="AC13" t="s">
        <v>20</v>
      </c>
      <c r="AD13" t="s">
        <v>52</v>
      </c>
      <c r="AF13" t="s">
        <v>108</v>
      </c>
      <c r="AG13">
        <v>10</v>
      </c>
      <c r="AH13">
        <v>110</v>
      </c>
      <c r="AI13">
        <v>1</v>
      </c>
      <c r="AJ13" t="s">
        <v>61</v>
      </c>
      <c r="AK13" t="s">
        <v>62</v>
      </c>
      <c r="AL13">
        <v>0</v>
      </c>
    </row>
    <row r="14" spans="1:38" ht="15">
      <c r="A14" t="s">
        <v>38</v>
      </c>
      <c r="B14">
        <v>76855796</v>
      </c>
      <c r="C14" s="4" t="s">
        <v>109</v>
      </c>
      <c r="D14" s="3" t="s">
        <v>110</v>
      </c>
      <c r="E14" s="5" t="str">
        <f t="shared" si="0"/>
        <v>Wateraardbei (Comarum palustre)  </v>
      </c>
      <c r="F14">
        <v>346</v>
      </c>
      <c r="G14">
        <v>2695</v>
      </c>
      <c r="H14" t="s">
        <v>111</v>
      </c>
      <c r="I14" t="s">
        <v>58</v>
      </c>
      <c r="J14" t="s">
        <v>43</v>
      </c>
      <c r="K14" s="1">
        <v>41440</v>
      </c>
      <c r="L14" s="2">
        <v>0.6402777777777778</v>
      </c>
      <c r="M14" s="1">
        <v>41440</v>
      </c>
      <c r="N14" t="s">
        <v>112</v>
      </c>
      <c r="O14" t="s">
        <v>45</v>
      </c>
      <c r="P14">
        <v>1</v>
      </c>
      <c r="Q14" t="s">
        <v>46</v>
      </c>
      <c r="R14" t="s">
        <v>46</v>
      </c>
      <c r="S14" t="s">
        <v>46</v>
      </c>
      <c r="T14" t="s">
        <v>47</v>
      </c>
      <c r="U14">
        <v>115.397</v>
      </c>
      <c r="V14">
        <v>460.951</v>
      </c>
      <c r="W14">
        <v>4.808755</v>
      </c>
      <c r="X14">
        <v>52.135335</v>
      </c>
      <c r="Y14" t="s">
        <v>48</v>
      </c>
      <c r="Z14" t="s">
        <v>49</v>
      </c>
      <c r="AA14" t="s">
        <v>50</v>
      </c>
      <c r="AB14" t="s">
        <v>51</v>
      </c>
      <c r="AC14" t="s">
        <v>20</v>
      </c>
      <c r="AD14" t="s">
        <v>52</v>
      </c>
      <c r="AF14" t="s">
        <v>113</v>
      </c>
      <c r="AG14">
        <v>10</v>
      </c>
      <c r="AH14">
        <v>110</v>
      </c>
      <c r="AI14">
        <v>1</v>
      </c>
      <c r="AJ14" t="s">
        <v>61</v>
      </c>
      <c r="AK14" t="s">
        <v>62</v>
      </c>
      <c r="AL14">
        <v>0</v>
      </c>
    </row>
    <row r="15" spans="1:38" ht="15">
      <c r="A15" t="s">
        <v>38</v>
      </c>
      <c r="B15">
        <v>76855797</v>
      </c>
      <c r="C15" s="4" t="s">
        <v>114</v>
      </c>
      <c r="D15" s="3" t="s">
        <v>115</v>
      </c>
      <c r="E15" s="5" t="str">
        <f t="shared" si="0"/>
        <v>Waterdrieblad (Menyanthes trifoliata)  </v>
      </c>
      <c r="F15">
        <v>821</v>
      </c>
      <c r="G15">
        <v>2626</v>
      </c>
      <c r="H15" t="s">
        <v>116</v>
      </c>
      <c r="I15" t="s">
        <v>58</v>
      </c>
      <c r="J15" t="s">
        <v>43</v>
      </c>
      <c r="K15" s="1">
        <v>41440</v>
      </c>
      <c r="L15" s="2">
        <v>0.6402777777777778</v>
      </c>
      <c r="M15" s="1">
        <v>41440</v>
      </c>
      <c r="N15" t="s">
        <v>117</v>
      </c>
      <c r="O15" t="s">
        <v>45</v>
      </c>
      <c r="P15">
        <v>1</v>
      </c>
      <c r="Q15" t="s">
        <v>46</v>
      </c>
      <c r="R15" t="s">
        <v>46</v>
      </c>
      <c r="S15" t="s">
        <v>46</v>
      </c>
      <c r="T15" t="s">
        <v>47</v>
      </c>
      <c r="U15">
        <v>115.397</v>
      </c>
      <c r="V15">
        <v>460.951</v>
      </c>
      <c r="W15">
        <v>4.808755</v>
      </c>
      <c r="X15">
        <v>52.135335</v>
      </c>
      <c r="Y15" t="s">
        <v>48</v>
      </c>
      <c r="Z15" t="s">
        <v>49</v>
      </c>
      <c r="AA15" t="s">
        <v>50</v>
      </c>
      <c r="AB15" t="s">
        <v>51</v>
      </c>
      <c r="AC15" t="s">
        <v>20</v>
      </c>
      <c r="AD15" t="s">
        <v>52</v>
      </c>
      <c r="AF15" t="s">
        <v>118</v>
      </c>
      <c r="AG15">
        <v>10</v>
      </c>
      <c r="AH15">
        <v>110</v>
      </c>
      <c r="AI15">
        <v>1</v>
      </c>
      <c r="AJ15" t="s">
        <v>61</v>
      </c>
      <c r="AK15" t="s">
        <v>62</v>
      </c>
      <c r="AL15">
        <v>0</v>
      </c>
    </row>
    <row r="16" spans="1:38" ht="15">
      <c r="A16" t="s">
        <v>38</v>
      </c>
      <c r="B16">
        <v>76855798</v>
      </c>
      <c r="C16" s="4" t="s">
        <v>119</v>
      </c>
      <c r="D16" s="3" t="s">
        <v>120</v>
      </c>
      <c r="E16" s="5" t="str">
        <f t="shared" si="0"/>
        <v>Ronde zonnedauw (Drosera rotundifolia)  </v>
      </c>
      <c r="F16">
        <v>418</v>
      </c>
      <c r="G16">
        <v>2480</v>
      </c>
      <c r="H16" t="s">
        <v>121</v>
      </c>
      <c r="I16" t="s">
        <v>58</v>
      </c>
      <c r="J16" t="s">
        <v>43</v>
      </c>
      <c r="K16" s="1">
        <v>41440</v>
      </c>
      <c r="L16" s="2">
        <v>0.6402777777777778</v>
      </c>
      <c r="M16" s="1">
        <v>41440</v>
      </c>
      <c r="N16" t="s">
        <v>122</v>
      </c>
      <c r="O16" t="s">
        <v>45</v>
      </c>
      <c r="P16">
        <v>1</v>
      </c>
      <c r="Q16" t="s">
        <v>46</v>
      </c>
      <c r="R16" t="s">
        <v>46</v>
      </c>
      <c r="S16" t="s">
        <v>46</v>
      </c>
      <c r="T16" t="s">
        <v>47</v>
      </c>
      <c r="U16">
        <v>115.397</v>
      </c>
      <c r="V16">
        <v>460.951</v>
      </c>
      <c r="W16">
        <v>4.808755</v>
      </c>
      <c r="X16">
        <v>52.135335</v>
      </c>
      <c r="Y16" t="s">
        <v>48</v>
      </c>
      <c r="Z16" t="s">
        <v>49</v>
      </c>
      <c r="AA16" t="s">
        <v>50</v>
      </c>
      <c r="AB16" t="s">
        <v>51</v>
      </c>
      <c r="AC16" t="s">
        <v>20</v>
      </c>
      <c r="AD16" t="s">
        <v>52</v>
      </c>
      <c r="AF16" t="s">
        <v>123</v>
      </c>
      <c r="AG16">
        <v>10</v>
      </c>
      <c r="AH16">
        <v>110</v>
      </c>
      <c r="AI16">
        <v>1</v>
      </c>
      <c r="AJ16" t="s">
        <v>61</v>
      </c>
      <c r="AK16" t="s">
        <v>62</v>
      </c>
      <c r="AL16">
        <v>0</v>
      </c>
    </row>
    <row r="17" spans="1:38" ht="15">
      <c r="A17" t="s">
        <v>38</v>
      </c>
      <c r="B17">
        <v>76855799</v>
      </c>
      <c r="C17" s="4" t="s">
        <v>124</v>
      </c>
      <c r="D17" s="3" t="s">
        <v>125</v>
      </c>
      <c r="E17" s="5" t="str">
        <f t="shared" si="0"/>
        <v>Kransvederkruid (Myriophyllum verticillatum)  </v>
      </c>
      <c r="F17">
        <v>852</v>
      </c>
      <c r="G17">
        <v>7083</v>
      </c>
      <c r="H17" t="s">
        <v>126</v>
      </c>
      <c r="I17" t="s">
        <v>58</v>
      </c>
      <c r="J17" t="s">
        <v>43</v>
      </c>
      <c r="K17" s="1">
        <v>41440</v>
      </c>
      <c r="L17" s="2">
        <v>0.6395833333333333</v>
      </c>
      <c r="M17" s="1">
        <v>41440</v>
      </c>
      <c r="N17" t="s">
        <v>127</v>
      </c>
      <c r="O17" t="s">
        <v>45</v>
      </c>
      <c r="P17">
        <v>1</v>
      </c>
      <c r="Q17" t="s">
        <v>46</v>
      </c>
      <c r="R17" t="s">
        <v>46</v>
      </c>
      <c r="S17" t="s">
        <v>46</v>
      </c>
      <c r="T17" t="s">
        <v>47</v>
      </c>
      <c r="U17">
        <v>115.397</v>
      </c>
      <c r="V17">
        <v>460.951</v>
      </c>
      <c r="W17">
        <v>4.808755</v>
      </c>
      <c r="X17">
        <v>52.135335</v>
      </c>
      <c r="Y17" t="s">
        <v>48</v>
      </c>
      <c r="Z17" t="s">
        <v>49</v>
      </c>
      <c r="AA17" t="s">
        <v>50</v>
      </c>
      <c r="AB17" t="s">
        <v>51</v>
      </c>
      <c r="AC17" t="s">
        <v>20</v>
      </c>
      <c r="AD17" t="s">
        <v>52</v>
      </c>
      <c r="AF17" t="s">
        <v>128</v>
      </c>
      <c r="AG17">
        <v>10</v>
      </c>
      <c r="AH17">
        <v>110</v>
      </c>
      <c r="AI17">
        <v>1</v>
      </c>
      <c r="AK17" t="s">
        <v>54</v>
      </c>
      <c r="AL17">
        <v>0</v>
      </c>
    </row>
    <row r="18" spans="1:38" ht="15">
      <c r="A18" t="s">
        <v>38</v>
      </c>
      <c r="B18">
        <v>76855800</v>
      </c>
      <c r="C18" s="4" t="s">
        <v>129</v>
      </c>
      <c r="D18" s="3" t="s">
        <v>130</v>
      </c>
      <c r="E18" s="5" t="str">
        <f t="shared" si="0"/>
        <v>Gewone dophei (Erica tetralix)  </v>
      </c>
      <c r="F18">
        <v>473</v>
      </c>
      <c r="G18">
        <v>6752</v>
      </c>
      <c r="H18" t="s">
        <v>131</v>
      </c>
      <c r="I18" t="s">
        <v>58</v>
      </c>
      <c r="J18" t="s">
        <v>43</v>
      </c>
      <c r="K18" s="1">
        <v>41440</v>
      </c>
      <c r="L18" s="2">
        <v>0.638888888888889</v>
      </c>
      <c r="M18" s="1">
        <v>41440</v>
      </c>
      <c r="N18" t="s">
        <v>132</v>
      </c>
      <c r="O18" t="s">
        <v>45</v>
      </c>
      <c r="P18">
        <v>1</v>
      </c>
      <c r="Q18" t="s">
        <v>46</v>
      </c>
      <c r="R18" t="s">
        <v>46</v>
      </c>
      <c r="S18" t="s">
        <v>46</v>
      </c>
      <c r="T18" t="s">
        <v>47</v>
      </c>
      <c r="U18">
        <v>115.397</v>
      </c>
      <c r="V18">
        <v>460.951</v>
      </c>
      <c r="W18">
        <v>4.808755</v>
      </c>
      <c r="X18">
        <v>52.135335</v>
      </c>
      <c r="Y18" t="s">
        <v>48</v>
      </c>
      <c r="Z18" t="s">
        <v>49</v>
      </c>
      <c r="AA18" t="s">
        <v>50</v>
      </c>
      <c r="AB18" t="s">
        <v>51</v>
      </c>
      <c r="AC18" t="s">
        <v>20</v>
      </c>
      <c r="AD18" t="s">
        <v>52</v>
      </c>
      <c r="AF18" t="s">
        <v>133</v>
      </c>
      <c r="AG18">
        <v>10</v>
      </c>
      <c r="AH18">
        <v>110</v>
      </c>
      <c r="AI18">
        <v>1</v>
      </c>
      <c r="AJ18" t="s">
        <v>61</v>
      </c>
      <c r="AK18" t="s">
        <v>62</v>
      </c>
      <c r="AL18">
        <v>0</v>
      </c>
    </row>
    <row r="19" spans="1:38" ht="15">
      <c r="A19" t="s">
        <v>38</v>
      </c>
      <c r="B19">
        <v>76855801</v>
      </c>
      <c r="C19" s="4" t="s">
        <v>134</v>
      </c>
      <c r="D19" s="3" t="s">
        <v>135</v>
      </c>
      <c r="E19" s="5" t="str">
        <f t="shared" si="0"/>
        <v>Blauwe knoop (Succisa pratensis)  </v>
      </c>
      <c r="F19">
        <v>1258</v>
      </c>
      <c r="G19">
        <v>2765</v>
      </c>
      <c r="H19" t="s">
        <v>136</v>
      </c>
      <c r="I19" t="s">
        <v>58</v>
      </c>
      <c r="J19" t="s">
        <v>43</v>
      </c>
      <c r="K19" s="1">
        <v>41440</v>
      </c>
      <c r="L19" s="2">
        <v>0.638888888888889</v>
      </c>
      <c r="M19" s="1">
        <v>41440</v>
      </c>
      <c r="N19" t="s">
        <v>137</v>
      </c>
      <c r="O19" t="s">
        <v>45</v>
      </c>
      <c r="P19">
        <v>1</v>
      </c>
      <c r="Q19" t="s">
        <v>46</v>
      </c>
      <c r="R19" t="s">
        <v>46</v>
      </c>
      <c r="S19" t="s">
        <v>46</v>
      </c>
      <c r="T19" t="s">
        <v>47</v>
      </c>
      <c r="U19">
        <v>115.397</v>
      </c>
      <c r="V19">
        <v>460.951</v>
      </c>
      <c r="W19">
        <v>4.808755</v>
      </c>
      <c r="X19">
        <v>52.135335</v>
      </c>
      <c r="Y19" t="s">
        <v>48</v>
      </c>
      <c r="Z19" t="s">
        <v>49</v>
      </c>
      <c r="AA19" t="s">
        <v>50</v>
      </c>
      <c r="AB19" t="s">
        <v>51</v>
      </c>
      <c r="AC19" t="s">
        <v>20</v>
      </c>
      <c r="AD19" t="s">
        <v>52</v>
      </c>
      <c r="AF19" t="s">
        <v>138</v>
      </c>
      <c r="AG19">
        <v>10</v>
      </c>
      <c r="AH19">
        <v>110</v>
      </c>
      <c r="AI19">
        <v>1</v>
      </c>
      <c r="AJ19" t="s">
        <v>61</v>
      </c>
      <c r="AK19" t="s">
        <v>62</v>
      </c>
      <c r="AL19">
        <v>0</v>
      </c>
    </row>
    <row r="20" spans="1:38" ht="15">
      <c r="A20" t="s">
        <v>38</v>
      </c>
      <c r="B20">
        <v>76855802</v>
      </c>
      <c r="C20" s="4" t="s">
        <v>139</v>
      </c>
      <c r="D20" s="3" t="s">
        <v>140</v>
      </c>
      <c r="E20" s="5" t="str">
        <f t="shared" si="0"/>
        <v>Spaanse ruiter (Cirsium dissectum)  </v>
      </c>
      <c r="F20">
        <v>332</v>
      </c>
      <c r="G20">
        <v>2440</v>
      </c>
      <c r="H20" t="s">
        <v>141</v>
      </c>
      <c r="I20" t="s">
        <v>58</v>
      </c>
      <c r="J20" t="s">
        <v>43</v>
      </c>
      <c r="K20" s="1">
        <v>41440</v>
      </c>
      <c r="L20" s="2">
        <v>0.638888888888889</v>
      </c>
      <c r="M20" s="1">
        <v>41440</v>
      </c>
      <c r="N20" t="s">
        <v>142</v>
      </c>
      <c r="O20" t="s">
        <v>45</v>
      </c>
      <c r="P20">
        <v>1</v>
      </c>
      <c r="Q20" t="s">
        <v>46</v>
      </c>
      <c r="R20" t="s">
        <v>46</v>
      </c>
      <c r="S20" t="s">
        <v>46</v>
      </c>
      <c r="T20" t="s">
        <v>47</v>
      </c>
      <c r="U20">
        <v>115.397</v>
      </c>
      <c r="V20">
        <v>460.951</v>
      </c>
      <c r="W20">
        <v>4.808755</v>
      </c>
      <c r="X20">
        <v>52.135335</v>
      </c>
      <c r="Y20" t="s">
        <v>48</v>
      </c>
      <c r="Z20" t="s">
        <v>49</v>
      </c>
      <c r="AA20" t="s">
        <v>50</v>
      </c>
      <c r="AB20" t="s">
        <v>51</v>
      </c>
      <c r="AC20" t="s">
        <v>20</v>
      </c>
      <c r="AD20" t="s">
        <v>52</v>
      </c>
      <c r="AF20" t="s">
        <v>143</v>
      </c>
      <c r="AG20">
        <v>10</v>
      </c>
      <c r="AH20">
        <v>110</v>
      </c>
      <c r="AI20">
        <v>1</v>
      </c>
      <c r="AK20" t="s">
        <v>54</v>
      </c>
      <c r="AL20">
        <v>0</v>
      </c>
    </row>
    <row r="21" spans="1:38" ht="15">
      <c r="A21" t="s">
        <v>38</v>
      </c>
      <c r="B21">
        <v>76855803</v>
      </c>
      <c r="C21" s="4" t="s">
        <v>144</v>
      </c>
      <c r="D21" s="3" t="s">
        <v>145</v>
      </c>
      <c r="E21" s="5" t="str">
        <f t="shared" si="0"/>
        <v>Geelgroene zegge (Carex demissa)  </v>
      </c>
      <c r="F21">
        <v>0</v>
      </c>
      <c r="G21">
        <v>197845</v>
      </c>
      <c r="H21" t="s">
        <v>70</v>
      </c>
      <c r="I21" t="s">
        <v>58</v>
      </c>
      <c r="J21" t="s">
        <v>43</v>
      </c>
      <c r="K21" s="1">
        <v>41440</v>
      </c>
      <c r="L21" s="2">
        <v>0.638888888888889</v>
      </c>
      <c r="M21" s="1">
        <v>41440</v>
      </c>
      <c r="N21" t="s">
        <v>146</v>
      </c>
      <c r="O21" t="s">
        <v>45</v>
      </c>
      <c r="P21">
        <v>1</v>
      </c>
      <c r="Q21" t="s">
        <v>46</v>
      </c>
      <c r="R21" t="s">
        <v>46</v>
      </c>
      <c r="S21" t="s">
        <v>46</v>
      </c>
      <c r="T21" t="s">
        <v>47</v>
      </c>
      <c r="U21">
        <v>115.397</v>
      </c>
      <c r="V21">
        <v>460.951</v>
      </c>
      <c r="W21">
        <v>4.808755</v>
      </c>
      <c r="X21">
        <v>52.135335</v>
      </c>
      <c r="Y21" t="s">
        <v>48</v>
      </c>
      <c r="Z21" t="s">
        <v>49</v>
      </c>
      <c r="AA21" t="s">
        <v>50</v>
      </c>
      <c r="AB21" t="s">
        <v>51</v>
      </c>
      <c r="AC21" t="s">
        <v>20</v>
      </c>
      <c r="AD21" t="s">
        <v>52</v>
      </c>
      <c r="AF21" t="s">
        <v>147</v>
      </c>
      <c r="AG21">
        <v>10</v>
      </c>
      <c r="AH21">
        <v>110</v>
      </c>
      <c r="AI21">
        <v>1</v>
      </c>
      <c r="AK21" t="s">
        <v>54</v>
      </c>
      <c r="AL21">
        <v>0</v>
      </c>
    </row>
    <row r="22" spans="1:38" ht="15">
      <c r="A22" t="s">
        <v>38</v>
      </c>
      <c r="B22">
        <v>76855804</v>
      </c>
      <c r="C22" s="4" t="s">
        <v>148</v>
      </c>
      <c r="D22" s="3" t="s">
        <v>149</v>
      </c>
      <c r="E22" s="5" t="str">
        <f t="shared" si="0"/>
        <v>Zwarte zegge (Carex nigra)  </v>
      </c>
      <c r="F22">
        <v>244</v>
      </c>
      <c r="G22">
        <v>6546</v>
      </c>
      <c r="H22" t="s">
        <v>70</v>
      </c>
      <c r="I22" t="s">
        <v>58</v>
      </c>
      <c r="J22" t="s">
        <v>43</v>
      </c>
      <c r="K22" s="1">
        <v>41440</v>
      </c>
      <c r="L22" s="2">
        <v>0.638888888888889</v>
      </c>
      <c r="M22" s="1">
        <v>41440</v>
      </c>
      <c r="N22" t="s">
        <v>150</v>
      </c>
      <c r="O22" t="s">
        <v>45</v>
      </c>
      <c r="P22">
        <v>1</v>
      </c>
      <c r="Q22" t="s">
        <v>46</v>
      </c>
      <c r="R22" t="s">
        <v>46</v>
      </c>
      <c r="S22" t="s">
        <v>46</v>
      </c>
      <c r="T22" t="s">
        <v>47</v>
      </c>
      <c r="U22">
        <v>115.397</v>
      </c>
      <c r="V22">
        <v>460.951</v>
      </c>
      <c r="W22">
        <v>4.808755</v>
      </c>
      <c r="X22">
        <v>52.135335</v>
      </c>
      <c r="Y22" t="s">
        <v>48</v>
      </c>
      <c r="Z22" t="s">
        <v>49</v>
      </c>
      <c r="AA22" t="s">
        <v>50</v>
      </c>
      <c r="AB22" t="s">
        <v>51</v>
      </c>
      <c r="AC22" t="s">
        <v>20</v>
      </c>
      <c r="AD22" t="s">
        <v>52</v>
      </c>
      <c r="AF22" t="s">
        <v>151</v>
      </c>
      <c r="AG22">
        <v>10</v>
      </c>
      <c r="AH22">
        <v>110</v>
      </c>
      <c r="AI22">
        <v>1</v>
      </c>
      <c r="AK22" t="s">
        <v>54</v>
      </c>
      <c r="AL22">
        <v>0</v>
      </c>
    </row>
    <row r="23" spans="1:38" ht="15">
      <c r="A23" t="s">
        <v>38</v>
      </c>
      <c r="B23">
        <v>76855805</v>
      </c>
      <c r="C23" s="4" t="s">
        <v>105</v>
      </c>
      <c r="D23" s="3" t="s">
        <v>106</v>
      </c>
      <c r="E23" s="5" t="str">
        <f t="shared" si="0"/>
        <v>Blauwe zegge (Carex panicea)  </v>
      </c>
      <c r="F23">
        <v>248</v>
      </c>
      <c r="G23">
        <v>6550</v>
      </c>
      <c r="H23" t="s">
        <v>70</v>
      </c>
      <c r="I23" t="s">
        <v>58</v>
      </c>
      <c r="J23" t="s">
        <v>43</v>
      </c>
      <c r="K23" s="1">
        <v>41440</v>
      </c>
      <c r="L23" s="2">
        <v>0.6381944444444444</v>
      </c>
      <c r="M23" s="1">
        <v>41440</v>
      </c>
      <c r="N23" t="s">
        <v>152</v>
      </c>
      <c r="O23" t="s">
        <v>45</v>
      </c>
      <c r="P23">
        <v>1</v>
      </c>
      <c r="Q23" t="s">
        <v>46</v>
      </c>
      <c r="R23" t="s">
        <v>46</v>
      </c>
      <c r="S23" t="s">
        <v>46</v>
      </c>
      <c r="T23" t="s">
        <v>47</v>
      </c>
      <c r="U23">
        <v>115.397</v>
      </c>
      <c r="V23">
        <v>460.951</v>
      </c>
      <c r="W23">
        <v>4.808755</v>
      </c>
      <c r="X23">
        <v>52.135335</v>
      </c>
      <c r="Y23" t="s">
        <v>48</v>
      </c>
      <c r="Z23" t="s">
        <v>49</v>
      </c>
      <c r="AA23" t="s">
        <v>50</v>
      </c>
      <c r="AB23" t="s">
        <v>51</v>
      </c>
      <c r="AC23" t="s">
        <v>20</v>
      </c>
      <c r="AD23" t="s">
        <v>52</v>
      </c>
      <c r="AF23" t="s">
        <v>153</v>
      </c>
      <c r="AG23">
        <v>10</v>
      </c>
      <c r="AH23">
        <v>110</v>
      </c>
      <c r="AI23">
        <v>1</v>
      </c>
      <c r="AJ23" t="s">
        <v>61</v>
      </c>
      <c r="AK23" t="s">
        <v>62</v>
      </c>
      <c r="AL23">
        <v>0</v>
      </c>
    </row>
    <row r="24" spans="1:38" ht="15">
      <c r="A24" t="s">
        <v>38</v>
      </c>
      <c r="B24">
        <v>76855806</v>
      </c>
      <c r="C24" s="4" t="s">
        <v>154</v>
      </c>
      <c r="D24" s="3" t="s">
        <v>155</v>
      </c>
      <c r="E24" s="5" t="str">
        <f t="shared" si="0"/>
        <v>Riet (Phragmites australis)  </v>
      </c>
      <c r="F24">
        <v>933</v>
      </c>
      <c r="G24">
        <v>7175</v>
      </c>
      <c r="H24" t="s">
        <v>75</v>
      </c>
      <c r="I24" t="s">
        <v>58</v>
      </c>
      <c r="J24" t="s">
        <v>43</v>
      </c>
      <c r="K24" s="1">
        <v>41440</v>
      </c>
      <c r="L24" s="2">
        <v>0.6381944444444444</v>
      </c>
      <c r="M24" s="1">
        <v>41440</v>
      </c>
      <c r="N24" t="s">
        <v>156</v>
      </c>
      <c r="O24" t="s">
        <v>45</v>
      </c>
      <c r="P24">
        <v>1</v>
      </c>
      <c r="Q24" t="s">
        <v>46</v>
      </c>
      <c r="R24" t="s">
        <v>46</v>
      </c>
      <c r="S24" t="s">
        <v>46</v>
      </c>
      <c r="T24" t="s">
        <v>47</v>
      </c>
      <c r="U24">
        <v>115.397</v>
      </c>
      <c r="V24">
        <v>460.951</v>
      </c>
      <c r="W24">
        <v>4.808755</v>
      </c>
      <c r="X24">
        <v>52.135335</v>
      </c>
      <c r="Y24" t="s">
        <v>48</v>
      </c>
      <c r="Z24" t="s">
        <v>49</v>
      </c>
      <c r="AA24" t="s">
        <v>50</v>
      </c>
      <c r="AB24" t="s">
        <v>51</v>
      </c>
      <c r="AC24" t="s">
        <v>20</v>
      </c>
      <c r="AD24" t="s">
        <v>52</v>
      </c>
      <c r="AF24" t="s">
        <v>157</v>
      </c>
      <c r="AG24">
        <v>10</v>
      </c>
      <c r="AH24">
        <v>110</v>
      </c>
      <c r="AI24">
        <v>1</v>
      </c>
      <c r="AK24" t="s">
        <v>54</v>
      </c>
      <c r="AL24">
        <v>0</v>
      </c>
    </row>
    <row r="25" spans="1:38" ht="15">
      <c r="A25" t="s">
        <v>38</v>
      </c>
      <c r="B25">
        <v>76855807</v>
      </c>
      <c r="C25" s="4" t="s">
        <v>158</v>
      </c>
      <c r="D25" s="3" t="s">
        <v>159</v>
      </c>
      <c r="E25" s="5" t="str">
        <f t="shared" si="0"/>
        <v>Biezenknoppen (Juncus conglomeratus)  </v>
      </c>
      <c r="F25">
        <v>679</v>
      </c>
      <c r="G25">
        <v>6919</v>
      </c>
      <c r="H25" t="s">
        <v>102</v>
      </c>
      <c r="I25" t="s">
        <v>58</v>
      </c>
      <c r="J25" t="s">
        <v>43</v>
      </c>
      <c r="K25" s="1">
        <v>41440</v>
      </c>
      <c r="L25" s="2">
        <v>0.6375000000000001</v>
      </c>
      <c r="M25" s="1">
        <v>41440</v>
      </c>
      <c r="N25" t="s">
        <v>160</v>
      </c>
      <c r="O25" t="s">
        <v>45</v>
      </c>
      <c r="P25">
        <v>1</v>
      </c>
      <c r="Q25" t="s">
        <v>46</v>
      </c>
      <c r="R25" t="s">
        <v>46</v>
      </c>
      <c r="S25" t="s">
        <v>46</v>
      </c>
      <c r="T25" t="s">
        <v>47</v>
      </c>
      <c r="U25">
        <v>115.397</v>
      </c>
      <c r="V25">
        <v>460.951</v>
      </c>
      <c r="W25">
        <v>4.808755</v>
      </c>
      <c r="X25">
        <v>52.135335</v>
      </c>
      <c r="Y25" t="s">
        <v>48</v>
      </c>
      <c r="Z25" t="s">
        <v>49</v>
      </c>
      <c r="AA25" t="s">
        <v>50</v>
      </c>
      <c r="AB25" t="s">
        <v>51</v>
      </c>
      <c r="AC25" t="s">
        <v>20</v>
      </c>
      <c r="AD25" t="s">
        <v>52</v>
      </c>
      <c r="AF25" t="s">
        <v>161</v>
      </c>
      <c r="AG25">
        <v>10</v>
      </c>
      <c r="AH25">
        <v>110</v>
      </c>
      <c r="AI25">
        <v>1</v>
      </c>
      <c r="AJ25" t="s">
        <v>61</v>
      </c>
      <c r="AK25" t="s">
        <v>62</v>
      </c>
      <c r="AL25">
        <v>0</v>
      </c>
    </row>
    <row r="26" spans="1:38" ht="15">
      <c r="A26" t="s">
        <v>38</v>
      </c>
      <c r="B26">
        <v>76855808</v>
      </c>
      <c r="C26" s="4" t="s">
        <v>162</v>
      </c>
      <c r="D26" s="3" t="s">
        <v>163</v>
      </c>
      <c r="E26" s="5" t="str">
        <f t="shared" si="0"/>
        <v>Drijvend fonteinkruid (Potamogeton natans)  </v>
      </c>
      <c r="F26">
        <v>995</v>
      </c>
      <c r="G26">
        <v>7240</v>
      </c>
      <c r="H26" t="s">
        <v>164</v>
      </c>
      <c r="I26" t="s">
        <v>58</v>
      </c>
      <c r="J26" t="s">
        <v>43</v>
      </c>
      <c r="K26" s="1">
        <v>41440</v>
      </c>
      <c r="L26" s="2">
        <v>0.6375000000000001</v>
      </c>
      <c r="M26" s="1">
        <v>41440</v>
      </c>
      <c r="N26" t="s">
        <v>165</v>
      </c>
      <c r="O26" t="s">
        <v>45</v>
      </c>
      <c r="P26">
        <v>1</v>
      </c>
      <c r="Q26" t="s">
        <v>46</v>
      </c>
      <c r="R26" t="s">
        <v>46</v>
      </c>
      <c r="S26" t="s">
        <v>46</v>
      </c>
      <c r="T26" t="s">
        <v>47</v>
      </c>
      <c r="U26">
        <v>115.397</v>
      </c>
      <c r="V26">
        <v>460.951</v>
      </c>
      <c r="W26">
        <v>4.808755</v>
      </c>
      <c r="X26">
        <v>52.135335</v>
      </c>
      <c r="Y26" t="s">
        <v>48</v>
      </c>
      <c r="Z26" t="s">
        <v>49</v>
      </c>
      <c r="AA26" t="s">
        <v>50</v>
      </c>
      <c r="AB26" t="s">
        <v>51</v>
      </c>
      <c r="AC26" t="s">
        <v>20</v>
      </c>
      <c r="AD26" t="s">
        <v>52</v>
      </c>
      <c r="AF26" t="s">
        <v>166</v>
      </c>
      <c r="AG26">
        <v>10</v>
      </c>
      <c r="AH26">
        <v>110</v>
      </c>
      <c r="AI26">
        <v>1</v>
      </c>
      <c r="AJ26" t="s">
        <v>61</v>
      </c>
      <c r="AK26" t="s">
        <v>62</v>
      </c>
      <c r="AL26">
        <v>0</v>
      </c>
    </row>
    <row r="27" spans="1:38" ht="15">
      <c r="A27" t="s">
        <v>38</v>
      </c>
      <c r="B27">
        <v>76855809</v>
      </c>
      <c r="C27" s="4" t="s">
        <v>124</v>
      </c>
      <c r="D27" s="3" t="s">
        <v>125</v>
      </c>
      <c r="E27" s="5" t="str">
        <f t="shared" si="0"/>
        <v>Kransvederkruid (Myriophyllum verticillatum)  </v>
      </c>
      <c r="F27">
        <v>852</v>
      </c>
      <c r="G27">
        <v>7083</v>
      </c>
      <c r="H27" t="s">
        <v>126</v>
      </c>
      <c r="I27" t="s">
        <v>58</v>
      </c>
      <c r="J27" t="s">
        <v>43</v>
      </c>
      <c r="K27" s="1">
        <v>41440</v>
      </c>
      <c r="L27" s="2">
        <v>0.6375000000000001</v>
      </c>
      <c r="M27" s="1">
        <v>41440</v>
      </c>
      <c r="N27" t="s">
        <v>167</v>
      </c>
      <c r="O27" t="s">
        <v>45</v>
      </c>
      <c r="P27">
        <v>1</v>
      </c>
      <c r="Q27" t="s">
        <v>46</v>
      </c>
      <c r="R27" t="s">
        <v>46</v>
      </c>
      <c r="S27" t="s">
        <v>46</v>
      </c>
      <c r="T27" t="s">
        <v>47</v>
      </c>
      <c r="U27">
        <v>115.397</v>
      </c>
      <c r="V27">
        <v>460.951</v>
      </c>
      <c r="W27">
        <v>4.808755</v>
      </c>
      <c r="X27">
        <v>52.135335</v>
      </c>
      <c r="Y27" t="s">
        <v>48</v>
      </c>
      <c r="Z27" t="s">
        <v>49</v>
      </c>
      <c r="AA27" t="s">
        <v>50</v>
      </c>
      <c r="AB27" t="s">
        <v>51</v>
      </c>
      <c r="AC27" t="s">
        <v>20</v>
      </c>
      <c r="AD27" t="s">
        <v>52</v>
      </c>
      <c r="AF27" t="s">
        <v>168</v>
      </c>
      <c r="AG27">
        <v>10</v>
      </c>
      <c r="AH27">
        <v>110</v>
      </c>
      <c r="AI27">
        <v>1</v>
      </c>
      <c r="AK27" t="s">
        <v>54</v>
      </c>
      <c r="AL27">
        <v>0</v>
      </c>
    </row>
    <row r="28" spans="1:38" ht="15">
      <c r="A28" t="s">
        <v>38</v>
      </c>
      <c r="B28">
        <v>76855810</v>
      </c>
      <c r="C28" s="4" t="s">
        <v>169</v>
      </c>
      <c r="D28" s="3" t="s">
        <v>170</v>
      </c>
      <c r="E28" s="5" t="str">
        <f t="shared" si="0"/>
        <v>Sterzegge (Carex echinata)  </v>
      </c>
      <c r="F28">
        <v>228</v>
      </c>
      <c r="G28">
        <v>6540</v>
      </c>
      <c r="H28" t="s">
        <v>70</v>
      </c>
      <c r="I28" t="s">
        <v>58</v>
      </c>
      <c r="J28" t="s">
        <v>43</v>
      </c>
      <c r="K28" s="1">
        <v>41440</v>
      </c>
      <c r="L28" s="2">
        <v>0.6368055555555555</v>
      </c>
      <c r="M28" s="1">
        <v>41440</v>
      </c>
      <c r="N28" t="s">
        <v>171</v>
      </c>
      <c r="O28" t="s">
        <v>45</v>
      </c>
      <c r="P28">
        <v>1</v>
      </c>
      <c r="Q28" t="s">
        <v>46</v>
      </c>
      <c r="R28" t="s">
        <v>46</v>
      </c>
      <c r="S28" t="s">
        <v>46</v>
      </c>
      <c r="T28" t="s">
        <v>47</v>
      </c>
      <c r="U28">
        <v>115.397</v>
      </c>
      <c r="V28">
        <v>460.951</v>
      </c>
      <c r="W28">
        <v>4.808755</v>
      </c>
      <c r="X28">
        <v>52.135335</v>
      </c>
      <c r="Y28" t="s">
        <v>48</v>
      </c>
      <c r="Z28" t="s">
        <v>49</v>
      </c>
      <c r="AA28" t="s">
        <v>50</v>
      </c>
      <c r="AB28" t="s">
        <v>51</v>
      </c>
      <c r="AC28" t="s">
        <v>20</v>
      </c>
      <c r="AD28" t="s">
        <v>52</v>
      </c>
      <c r="AF28" t="s">
        <v>172</v>
      </c>
      <c r="AG28">
        <v>10</v>
      </c>
      <c r="AH28">
        <v>110</v>
      </c>
      <c r="AI28">
        <v>1</v>
      </c>
      <c r="AK28" t="s">
        <v>54</v>
      </c>
      <c r="AL28">
        <v>0</v>
      </c>
    </row>
    <row r="29" spans="1:38" ht="15">
      <c r="A29" t="s">
        <v>38</v>
      </c>
      <c r="B29">
        <v>76855811</v>
      </c>
      <c r="C29" s="4" t="s">
        <v>173</v>
      </c>
      <c r="D29" s="3" t="s">
        <v>174</v>
      </c>
      <c r="E29" s="5" t="str">
        <f t="shared" si="0"/>
        <v>Veenpluis (Eriophorum angustifolium)  </v>
      </c>
      <c r="F29">
        <v>476</v>
      </c>
      <c r="G29">
        <v>6756</v>
      </c>
      <c r="H29" t="s">
        <v>70</v>
      </c>
      <c r="I29" t="s">
        <v>58</v>
      </c>
      <c r="J29" t="s">
        <v>43</v>
      </c>
      <c r="K29" s="1">
        <v>41440</v>
      </c>
      <c r="L29" s="2">
        <v>0.6368055555555555</v>
      </c>
      <c r="M29" s="1">
        <v>41440</v>
      </c>
      <c r="N29" t="s">
        <v>175</v>
      </c>
      <c r="O29" t="s">
        <v>45</v>
      </c>
      <c r="P29">
        <v>1</v>
      </c>
      <c r="Q29" t="s">
        <v>46</v>
      </c>
      <c r="R29" t="s">
        <v>46</v>
      </c>
      <c r="S29" t="s">
        <v>46</v>
      </c>
      <c r="T29" t="s">
        <v>47</v>
      </c>
      <c r="U29">
        <v>115.397</v>
      </c>
      <c r="V29">
        <v>460.951</v>
      </c>
      <c r="W29">
        <v>4.808755</v>
      </c>
      <c r="X29">
        <v>52.135335</v>
      </c>
      <c r="Y29" t="s">
        <v>48</v>
      </c>
      <c r="Z29" t="s">
        <v>49</v>
      </c>
      <c r="AA29" t="s">
        <v>50</v>
      </c>
      <c r="AB29" t="s">
        <v>51</v>
      </c>
      <c r="AC29" t="s">
        <v>20</v>
      </c>
      <c r="AD29" t="s">
        <v>52</v>
      </c>
      <c r="AF29" t="s">
        <v>176</v>
      </c>
      <c r="AG29">
        <v>10</v>
      </c>
      <c r="AH29">
        <v>110</v>
      </c>
      <c r="AI29">
        <v>1</v>
      </c>
      <c r="AJ29" t="s">
        <v>61</v>
      </c>
      <c r="AK29" t="s">
        <v>62</v>
      </c>
      <c r="AL29">
        <v>0</v>
      </c>
    </row>
    <row r="30" spans="1:38" ht="15">
      <c r="A30" t="s">
        <v>38</v>
      </c>
      <c r="B30">
        <v>76855812</v>
      </c>
      <c r="C30" s="4" t="s">
        <v>177</v>
      </c>
      <c r="D30" s="3" t="s">
        <v>178</v>
      </c>
      <c r="E30" s="5" t="str">
        <f t="shared" si="0"/>
        <v>Vlottende bies (Eleogiton fluitans)  </v>
      </c>
      <c r="F30">
        <v>1154</v>
      </c>
      <c r="G30">
        <v>2486</v>
      </c>
      <c r="H30" t="s">
        <v>70</v>
      </c>
      <c r="I30" t="s">
        <v>58</v>
      </c>
      <c r="J30" t="s">
        <v>43</v>
      </c>
      <c r="K30" s="1">
        <v>41440</v>
      </c>
      <c r="L30" s="2">
        <v>0.6368055555555555</v>
      </c>
      <c r="M30" s="1">
        <v>41440</v>
      </c>
      <c r="N30" t="s">
        <v>179</v>
      </c>
      <c r="O30" t="s">
        <v>45</v>
      </c>
      <c r="P30">
        <v>1</v>
      </c>
      <c r="Q30" t="s">
        <v>46</v>
      </c>
      <c r="R30" t="s">
        <v>46</v>
      </c>
      <c r="S30" t="s">
        <v>46</v>
      </c>
      <c r="T30" t="s">
        <v>47</v>
      </c>
      <c r="U30">
        <v>115.397</v>
      </c>
      <c r="V30">
        <v>460.951</v>
      </c>
      <c r="W30">
        <v>4.808755</v>
      </c>
      <c r="X30">
        <v>52.135335</v>
      </c>
      <c r="Y30" t="s">
        <v>48</v>
      </c>
      <c r="Z30" t="s">
        <v>49</v>
      </c>
      <c r="AA30" t="s">
        <v>50</v>
      </c>
      <c r="AB30" t="s">
        <v>51</v>
      </c>
      <c r="AC30" t="s">
        <v>20</v>
      </c>
      <c r="AD30" t="s">
        <v>52</v>
      </c>
      <c r="AF30" t="s">
        <v>180</v>
      </c>
      <c r="AG30">
        <v>10</v>
      </c>
      <c r="AH30">
        <v>110</v>
      </c>
      <c r="AI30">
        <v>1</v>
      </c>
      <c r="AK30" t="s">
        <v>54</v>
      </c>
      <c r="AL30">
        <v>0</v>
      </c>
    </row>
    <row r="31" spans="1:38" ht="15">
      <c r="A31" t="s">
        <v>38</v>
      </c>
      <c r="B31">
        <v>76855813</v>
      </c>
      <c r="C31" s="4" t="s">
        <v>181</v>
      </c>
      <c r="D31" s="3" t="s">
        <v>182</v>
      </c>
      <c r="E31" s="5" t="str">
        <f>HYPERLINK(AF31,D31&amp;" ("&amp;C31&amp;")  ")</f>
        <v>Veenmol (Gryllotalpa gryllotalpa)  </v>
      </c>
      <c r="F31">
        <v>0</v>
      </c>
      <c r="G31">
        <v>1678</v>
      </c>
      <c r="H31" t="s">
        <v>183</v>
      </c>
      <c r="I31" t="s">
        <v>184</v>
      </c>
      <c r="J31" t="s">
        <v>43</v>
      </c>
      <c r="K31" s="1">
        <v>41440</v>
      </c>
      <c r="L31" s="2">
        <v>0.6319444444444444</v>
      </c>
      <c r="M31" s="1">
        <v>41440</v>
      </c>
      <c r="N31" t="s">
        <v>185</v>
      </c>
      <c r="O31" t="s">
        <v>45</v>
      </c>
      <c r="P31">
        <v>1</v>
      </c>
      <c r="Q31" t="s">
        <v>46</v>
      </c>
      <c r="R31" t="s">
        <v>46</v>
      </c>
      <c r="S31" t="s">
        <v>46</v>
      </c>
      <c r="T31" t="s">
        <v>47</v>
      </c>
      <c r="U31">
        <v>115.336</v>
      </c>
      <c r="V31">
        <v>460.909</v>
      </c>
      <c r="W31">
        <v>4.807873</v>
      </c>
      <c r="X31">
        <v>52.134958</v>
      </c>
      <c r="Y31" t="s">
        <v>48</v>
      </c>
      <c r="Z31" t="s">
        <v>186</v>
      </c>
      <c r="AA31" t="s">
        <v>187</v>
      </c>
      <c r="AB31" t="s">
        <v>51</v>
      </c>
      <c r="AC31" t="s">
        <v>20</v>
      </c>
      <c r="AD31" t="s">
        <v>52</v>
      </c>
      <c r="AF31" t="s">
        <v>188</v>
      </c>
      <c r="AG31">
        <v>10</v>
      </c>
      <c r="AH31">
        <v>110</v>
      </c>
      <c r="AI31">
        <v>1</v>
      </c>
      <c r="AJ31" t="s">
        <v>189</v>
      </c>
      <c r="AK31" t="s">
        <v>190</v>
      </c>
      <c r="AL31">
        <v>0</v>
      </c>
    </row>
    <row r="32" spans="1:38" ht="15">
      <c r="A32" t="s">
        <v>38</v>
      </c>
      <c r="B32">
        <v>76855814</v>
      </c>
      <c r="C32" s="4" t="s">
        <v>191</v>
      </c>
      <c r="D32" s="3" t="s">
        <v>192</v>
      </c>
      <c r="E32" s="5" t="str">
        <f t="shared" si="0"/>
        <v>Pitrus (Juncus effusus)  </v>
      </c>
      <c r="F32">
        <v>680</v>
      </c>
      <c r="G32">
        <v>6920</v>
      </c>
      <c r="H32" t="s">
        <v>102</v>
      </c>
      <c r="I32" t="s">
        <v>58</v>
      </c>
      <c r="J32" t="s">
        <v>43</v>
      </c>
      <c r="K32" s="1">
        <v>41440</v>
      </c>
      <c r="L32" s="2">
        <v>0.6104166666666667</v>
      </c>
      <c r="M32" s="1">
        <v>41440</v>
      </c>
      <c r="N32" t="s">
        <v>193</v>
      </c>
      <c r="O32" t="s">
        <v>45</v>
      </c>
      <c r="P32">
        <v>1</v>
      </c>
      <c r="Q32" t="s">
        <v>46</v>
      </c>
      <c r="R32" t="s">
        <v>46</v>
      </c>
      <c r="S32" t="s">
        <v>46</v>
      </c>
      <c r="T32" t="s">
        <v>47</v>
      </c>
      <c r="U32">
        <v>117.345</v>
      </c>
      <c r="V32">
        <v>462.648</v>
      </c>
      <c r="W32">
        <v>4.837025</v>
      </c>
      <c r="X32">
        <v>52.150723</v>
      </c>
      <c r="Y32" t="s">
        <v>48</v>
      </c>
      <c r="Z32" t="s">
        <v>194</v>
      </c>
      <c r="AA32" t="s">
        <v>187</v>
      </c>
      <c r="AB32" t="s">
        <v>195</v>
      </c>
      <c r="AC32" t="s">
        <v>20</v>
      </c>
      <c r="AD32" t="s">
        <v>52</v>
      </c>
      <c r="AF32" t="s">
        <v>196</v>
      </c>
      <c r="AG32">
        <v>10</v>
      </c>
      <c r="AH32">
        <v>110</v>
      </c>
      <c r="AI32">
        <v>1</v>
      </c>
      <c r="AK32" t="s">
        <v>54</v>
      </c>
      <c r="AL32">
        <v>0</v>
      </c>
    </row>
    <row r="33" spans="1:38" ht="15">
      <c r="A33" t="s">
        <v>38</v>
      </c>
      <c r="B33">
        <v>76855815</v>
      </c>
      <c r="C33" s="4" t="s">
        <v>197</v>
      </c>
      <c r="D33" s="3" t="s">
        <v>198</v>
      </c>
      <c r="E33" s="5" t="str">
        <f t="shared" si="0"/>
        <v>Viervlek (Libellula quadrimaculata)  </v>
      </c>
      <c r="F33">
        <v>0</v>
      </c>
      <c r="G33">
        <v>629</v>
      </c>
      <c r="H33" t="s">
        <v>199</v>
      </c>
      <c r="I33" t="s">
        <v>200</v>
      </c>
      <c r="J33" t="s">
        <v>43</v>
      </c>
      <c r="K33" s="1">
        <v>41440</v>
      </c>
      <c r="L33" s="2">
        <v>0.6104166666666667</v>
      </c>
      <c r="M33" s="1">
        <v>41440</v>
      </c>
      <c r="N33" t="s">
        <v>201</v>
      </c>
      <c r="O33" t="s">
        <v>45</v>
      </c>
      <c r="P33">
        <v>1</v>
      </c>
      <c r="Q33" t="s">
        <v>46</v>
      </c>
      <c r="R33" t="s">
        <v>46</v>
      </c>
      <c r="S33" t="s">
        <v>46</v>
      </c>
      <c r="T33" t="s">
        <v>47</v>
      </c>
      <c r="U33">
        <v>117.345</v>
      </c>
      <c r="V33">
        <v>462.648</v>
      </c>
      <c r="W33">
        <v>4.837025</v>
      </c>
      <c r="X33">
        <v>52.150723</v>
      </c>
      <c r="Y33" t="s">
        <v>48</v>
      </c>
      <c r="Z33" t="s">
        <v>194</v>
      </c>
      <c r="AA33" t="s">
        <v>187</v>
      </c>
      <c r="AB33" t="s">
        <v>195</v>
      </c>
      <c r="AC33" t="s">
        <v>20</v>
      </c>
      <c r="AD33" t="s">
        <v>52</v>
      </c>
      <c r="AF33" t="s">
        <v>202</v>
      </c>
      <c r="AG33">
        <v>10</v>
      </c>
      <c r="AH33">
        <v>110</v>
      </c>
      <c r="AI33">
        <v>1</v>
      </c>
      <c r="AJ33" t="s">
        <v>61</v>
      </c>
      <c r="AK33" t="s">
        <v>62</v>
      </c>
      <c r="AL33">
        <v>0</v>
      </c>
    </row>
    <row r="34" spans="1:38" ht="15">
      <c r="A34" t="s">
        <v>38</v>
      </c>
      <c r="B34">
        <v>76855816</v>
      </c>
      <c r="C34" s="4" t="s">
        <v>203</v>
      </c>
      <c r="D34" s="3" t="s">
        <v>204</v>
      </c>
      <c r="E34" s="5" t="str">
        <f t="shared" si="0"/>
        <v>Lantaarntje (Ischnura elegans)  </v>
      </c>
      <c r="F34">
        <v>0</v>
      </c>
      <c r="G34">
        <v>587</v>
      </c>
      <c r="H34" t="s">
        <v>205</v>
      </c>
      <c r="I34" t="s">
        <v>200</v>
      </c>
      <c r="J34" t="s">
        <v>43</v>
      </c>
      <c r="K34" s="1">
        <v>41440</v>
      </c>
      <c r="L34" s="2">
        <v>0.6104166666666667</v>
      </c>
      <c r="M34" s="1">
        <v>41440</v>
      </c>
      <c r="N34" t="s">
        <v>206</v>
      </c>
      <c r="O34" t="s">
        <v>45</v>
      </c>
      <c r="P34">
        <v>1</v>
      </c>
      <c r="Q34" t="s">
        <v>46</v>
      </c>
      <c r="R34" t="s">
        <v>46</v>
      </c>
      <c r="S34" t="s">
        <v>46</v>
      </c>
      <c r="T34" t="s">
        <v>47</v>
      </c>
      <c r="U34">
        <v>117.345</v>
      </c>
      <c r="V34">
        <v>462.648</v>
      </c>
      <c r="W34">
        <v>4.837025</v>
      </c>
      <c r="X34">
        <v>52.150723</v>
      </c>
      <c r="Y34" t="s">
        <v>48</v>
      </c>
      <c r="Z34" t="s">
        <v>194</v>
      </c>
      <c r="AA34" t="s">
        <v>187</v>
      </c>
      <c r="AB34" t="s">
        <v>195</v>
      </c>
      <c r="AC34" t="s">
        <v>20</v>
      </c>
      <c r="AD34" t="s">
        <v>52</v>
      </c>
      <c r="AF34" t="s">
        <v>207</v>
      </c>
      <c r="AG34">
        <v>10</v>
      </c>
      <c r="AH34">
        <v>110</v>
      </c>
      <c r="AI34">
        <v>1</v>
      </c>
      <c r="AJ34" t="s">
        <v>61</v>
      </c>
      <c r="AK34" t="s">
        <v>62</v>
      </c>
      <c r="AL34">
        <v>0</v>
      </c>
    </row>
    <row r="35" spans="1:38" ht="15">
      <c r="A35" t="s">
        <v>38</v>
      </c>
      <c r="B35">
        <v>76855817</v>
      </c>
      <c r="C35" s="4" t="s">
        <v>208</v>
      </c>
      <c r="D35" s="3" t="s">
        <v>209</v>
      </c>
      <c r="E35" s="5" t="str">
        <f t="shared" si="0"/>
        <v>Variabele waterjuffer (Coenagrion pulchellum)  </v>
      </c>
      <c r="F35">
        <v>0</v>
      </c>
      <c r="G35">
        <v>595</v>
      </c>
      <c r="H35" t="s">
        <v>205</v>
      </c>
      <c r="I35" t="s">
        <v>200</v>
      </c>
      <c r="J35" t="s">
        <v>43</v>
      </c>
      <c r="K35" s="1">
        <v>41440</v>
      </c>
      <c r="L35" s="2">
        <v>0.6104166666666667</v>
      </c>
      <c r="M35" s="1">
        <v>41440</v>
      </c>
      <c r="N35" t="s">
        <v>210</v>
      </c>
      <c r="O35" t="s">
        <v>45</v>
      </c>
      <c r="P35">
        <v>1</v>
      </c>
      <c r="Q35" t="s">
        <v>46</v>
      </c>
      <c r="R35" t="s">
        <v>46</v>
      </c>
      <c r="S35" t="s">
        <v>46</v>
      </c>
      <c r="T35" t="s">
        <v>47</v>
      </c>
      <c r="U35">
        <v>117.345</v>
      </c>
      <c r="V35">
        <v>462.648</v>
      </c>
      <c r="W35">
        <v>4.837025</v>
      </c>
      <c r="X35">
        <v>52.150723</v>
      </c>
      <c r="Y35" t="s">
        <v>48</v>
      </c>
      <c r="Z35" t="s">
        <v>194</v>
      </c>
      <c r="AA35" t="s">
        <v>187</v>
      </c>
      <c r="AB35" t="s">
        <v>195</v>
      </c>
      <c r="AC35" t="s">
        <v>20</v>
      </c>
      <c r="AD35" t="s">
        <v>52</v>
      </c>
      <c r="AF35" t="s">
        <v>211</v>
      </c>
      <c r="AG35">
        <v>10</v>
      </c>
      <c r="AH35">
        <v>110</v>
      </c>
      <c r="AI35">
        <v>1</v>
      </c>
      <c r="AJ35" t="s">
        <v>61</v>
      </c>
      <c r="AK35" t="s">
        <v>62</v>
      </c>
      <c r="AL35">
        <v>0</v>
      </c>
    </row>
    <row r="36" spans="1:38" ht="15">
      <c r="A36" t="s">
        <v>38</v>
      </c>
      <c r="B36">
        <v>76855818</v>
      </c>
      <c r="C36" s="4" t="s">
        <v>212</v>
      </c>
      <c r="D36" s="3" t="s">
        <v>213</v>
      </c>
      <c r="E36" s="5" t="str">
        <f t="shared" si="0"/>
        <v>Vuurjuffer (Pyrrhosoma nymphula)  </v>
      </c>
      <c r="F36">
        <v>0</v>
      </c>
      <c r="G36">
        <v>589</v>
      </c>
      <c r="H36" t="s">
        <v>205</v>
      </c>
      <c r="I36" t="s">
        <v>200</v>
      </c>
      <c r="J36" t="s">
        <v>43</v>
      </c>
      <c r="K36" s="1">
        <v>41440</v>
      </c>
      <c r="L36" s="2">
        <v>0.6104166666666667</v>
      </c>
      <c r="M36" s="1">
        <v>41440</v>
      </c>
      <c r="N36" t="s">
        <v>214</v>
      </c>
      <c r="O36" t="s">
        <v>45</v>
      </c>
      <c r="P36">
        <v>1</v>
      </c>
      <c r="Q36" t="s">
        <v>46</v>
      </c>
      <c r="R36" t="s">
        <v>46</v>
      </c>
      <c r="S36" t="s">
        <v>46</v>
      </c>
      <c r="T36" t="s">
        <v>47</v>
      </c>
      <c r="U36">
        <v>117.345</v>
      </c>
      <c r="V36">
        <v>462.648</v>
      </c>
      <c r="W36">
        <v>4.837025</v>
      </c>
      <c r="X36">
        <v>52.150723</v>
      </c>
      <c r="Y36" t="s">
        <v>48</v>
      </c>
      <c r="Z36" t="s">
        <v>194</v>
      </c>
      <c r="AA36" t="s">
        <v>187</v>
      </c>
      <c r="AB36" t="s">
        <v>195</v>
      </c>
      <c r="AC36" t="s">
        <v>20</v>
      </c>
      <c r="AD36" t="s">
        <v>52</v>
      </c>
      <c r="AF36" t="s">
        <v>215</v>
      </c>
      <c r="AG36">
        <v>10</v>
      </c>
      <c r="AH36">
        <v>110</v>
      </c>
      <c r="AI36">
        <v>1</v>
      </c>
      <c r="AJ36" t="s">
        <v>61</v>
      </c>
      <c r="AK36" t="s">
        <v>62</v>
      </c>
      <c r="AL36">
        <v>0</v>
      </c>
    </row>
    <row r="37" spans="1:38" ht="15">
      <c r="A37" t="s">
        <v>38</v>
      </c>
      <c r="B37">
        <v>76855819</v>
      </c>
      <c r="C37" s="4" t="s">
        <v>216</v>
      </c>
      <c r="D37" s="3" t="s">
        <v>217</v>
      </c>
      <c r="E37" s="5" t="str">
        <f t="shared" si="0"/>
        <v>Pijpenstrootje (Molinia caerulea)  </v>
      </c>
      <c r="F37">
        <v>832</v>
      </c>
      <c r="G37">
        <v>7067</v>
      </c>
      <c r="H37" t="s">
        <v>75</v>
      </c>
      <c r="I37" t="s">
        <v>58</v>
      </c>
      <c r="J37" t="s">
        <v>43</v>
      </c>
      <c r="K37" s="1">
        <v>41440</v>
      </c>
      <c r="L37" s="2">
        <v>0.6097222222222222</v>
      </c>
      <c r="M37" s="1">
        <v>41440</v>
      </c>
      <c r="N37" t="s">
        <v>218</v>
      </c>
      <c r="O37" t="s">
        <v>45</v>
      </c>
      <c r="P37">
        <v>1</v>
      </c>
      <c r="Q37" t="s">
        <v>46</v>
      </c>
      <c r="R37" t="s">
        <v>46</v>
      </c>
      <c r="S37" t="s">
        <v>46</v>
      </c>
      <c r="T37" t="s">
        <v>47</v>
      </c>
      <c r="U37">
        <v>117.345</v>
      </c>
      <c r="V37">
        <v>462.648</v>
      </c>
      <c r="W37">
        <v>4.837025</v>
      </c>
      <c r="X37">
        <v>52.150723</v>
      </c>
      <c r="Y37" t="s">
        <v>48</v>
      </c>
      <c r="Z37" t="s">
        <v>194</v>
      </c>
      <c r="AA37" t="s">
        <v>187</v>
      </c>
      <c r="AB37" t="s">
        <v>195</v>
      </c>
      <c r="AC37" t="s">
        <v>20</v>
      </c>
      <c r="AD37" t="s">
        <v>52</v>
      </c>
      <c r="AF37" t="s">
        <v>219</v>
      </c>
      <c r="AG37">
        <v>10</v>
      </c>
      <c r="AH37">
        <v>110</v>
      </c>
      <c r="AI37">
        <v>1</v>
      </c>
      <c r="AJ37" t="s">
        <v>61</v>
      </c>
      <c r="AK37" t="s">
        <v>62</v>
      </c>
      <c r="AL37">
        <v>0</v>
      </c>
    </row>
    <row r="38" spans="1:38" ht="15">
      <c r="A38" t="s">
        <v>38</v>
      </c>
      <c r="B38">
        <v>76855820</v>
      </c>
      <c r="C38" s="4" t="s">
        <v>216</v>
      </c>
      <c r="D38" s="3" t="s">
        <v>217</v>
      </c>
      <c r="E38" s="5" t="str">
        <f t="shared" si="0"/>
        <v>Pijpenstrootje (Molinia caerulea)  </v>
      </c>
      <c r="F38">
        <v>832</v>
      </c>
      <c r="G38">
        <v>7067</v>
      </c>
      <c r="H38" t="s">
        <v>75</v>
      </c>
      <c r="I38" t="s">
        <v>58</v>
      </c>
      <c r="J38" t="s">
        <v>43</v>
      </c>
      <c r="K38" s="1">
        <v>41440</v>
      </c>
      <c r="L38" s="2">
        <v>0.6097222222222222</v>
      </c>
      <c r="M38" s="1">
        <v>41440</v>
      </c>
      <c r="N38" t="s">
        <v>220</v>
      </c>
      <c r="O38" t="s">
        <v>45</v>
      </c>
      <c r="P38">
        <v>1</v>
      </c>
      <c r="Q38" t="s">
        <v>46</v>
      </c>
      <c r="R38" t="s">
        <v>46</v>
      </c>
      <c r="S38" t="s">
        <v>46</v>
      </c>
      <c r="T38" t="s">
        <v>47</v>
      </c>
      <c r="U38">
        <v>117.345</v>
      </c>
      <c r="V38">
        <v>462.648</v>
      </c>
      <c r="W38">
        <v>4.837025</v>
      </c>
      <c r="X38">
        <v>52.150723</v>
      </c>
      <c r="Y38" t="s">
        <v>48</v>
      </c>
      <c r="Z38" t="s">
        <v>194</v>
      </c>
      <c r="AA38" t="s">
        <v>187</v>
      </c>
      <c r="AB38" t="s">
        <v>195</v>
      </c>
      <c r="AC38" t="s">
        <v>20</v>
      </c>
      <c r="AD38" t="s">
        <v>52</v>
      </c>
      <c r="AF38" t="s">
        <v>221</v>
      </c>
      <c r="AG38">
        <v>10</v>
      </c>
      <c r="AH38">
        <v>110</v>
      </c>
      <c r="AI38">
        <v>1</v>
      </c>
      <c r="AJ38" t="s">
        <v>61</v>
      </c>
      <c r="AK38" t="s">
        <v>62</v>
      </c>
      <c r="AL38">
        <v>0</v>
      </c>
    </row>
    <row r="39" spans="1:38" ht="15">
      <c r="A39" t="s">
        <v>38</v>
      </c>
      <c r="B39">
        <v>76855821</v>
      </c>
      <c r="C39" s="4" t="s">
        <v>222</v>
      </c>
      <c r="D39" s="3" t="s">
        <v>223</v>
      </c>
      <c r="E39" s="5" t="str">
        <f t="shared" si="0"/>
        <v>Melkeppe (Peucedanum palustre)  </v>
      </c>
      <c r="F39">
        <v>929</v>
      </c>
      <c r="G39">
        <v>7163</v>
      </c>
      <c r="H39" t="s">
        <v>224</v>
      </c>
      <c r="I39" t="s">
        <v>58</v>
      </c>
      <c r="J39" t="s">
        <v>43</v>
      </c>
      <c r="K39" s="1">
        <v>41440</v>
      </c>
      <c r="L39" s="2">
        <v>0.6097222222222222</v>
      </c>
      <c r="M39" s="1">
        <v>41440</v>
      </c>
      <c r="N39" t="s">
        <v>225</v>
      </c>
      <c r="O39" t="s">
        <v>45</v>
      </c>
      <c r="P39">
        <v>1</v>
      </c>
      <c r="Q39" t="s">
        <v>46</v>
      </c>
      <c r="R39" t="s">
        <v>46</v>
      </c>
      <c r="S39" t="s">
        <v>46</v>
      </c>
      <c r="T39" t="s">
        <v>47</v>
      </c>
      <c r="U39">
        <v>117.345</v>
      </c>
      <c r="V39">
        <v>462.648</v>
      </c>
      <c r="W39">
        <v>4.837025</v>
      </c>
      <c r="X39">
        <v>52.150723</v>
      </c>
      <c r="Y39" t="s">
        <v>48</v>
      </c>
      <c r="Z39" t="s">
        <v>194</v>
      </c>
      <c r="AA39" t="s">
        <v>187</v>
      </c>
      <c r="AB39" t="s">
        <v>195</v>
      </c>
      <c r="AC39" t="s">
        <v>20</v>
      </c>
      <c r="AD39" t="s">
        <v>52</v>
      </c>
      <c r="AF39" t="s">
        <v>226</v>
      </c>
      <c r="AG39">
        <v>10</v>
      </c>
      <c r="AH39">
        <v>110</v>
      </c>
      <c r="AI39">
        <v>1</v>
      </c>
      <c r="AJ39" t="s">
        <v>61</v>
      </c>
      <c r="AK39" t="s">
        <v>62</v>
      </c>
      <c r="AL39">
        <v>0</v>
      </c>
    </row>
    <row r="40" spans="1:38" ht="15">
      <c r="A40" t="s">
        <v>38</v>
      </c>
      <c r="B40">
        <v>76855822</v>
      </c>
      <c r="C40" s="4" t="s">
        <v>227</v>
      </c>
      <c r="D40" s="3" t="s">
        <v>228</v>
      </c>
      <c r="E40" s="5" t="str">
        <f t="shared" si="0"/>
        <v>Pluimzegge (Carex paniculata)  </v>
      </c>
      <c r="F40">
        <v>249</v>
      </c>
      <c r="G40">
        <v>6551</v>
      </c>
      <c r="H40" t="s">
        <v>70</v>
      </c>
      <c r="I40" t="s">
        <v>58</v>
      </c>
      <c r="J40" t="s">
        <v>43</v>
      </c>
      <c r="K40" s="1">
        <v>41440</v>
      </c>
      <c r="L40" s="2">
        <v>0.6090277777777778</v>
      </c>
      <c r="M40" s="1">
        <v>41440</v>
      </c>
      <c r="N40" t="s">
        <v>229</v>
      </c>
      <c r="O40" t="s">
        <v>45</v>
      </c>
      <c r="P40">
        <v>1</v>
      </c>
      <c r="Q40" t="s">
        <v>46</v>
      </c>
      <c r="R40" t="s">
        <v>46</v>
      </c>
      <c r="S40" t="s">
        <v>46</v>
      </c>
      <c r="T40" t="s">
        <v>47</v>
      </c>
      <c r="U40">
        <v>117.345</v>
      </c>
      <c r="V40">
        <v>462.648</v>
      </c>
      <c r="W40">
        <v>4.837025</v>
      </c>
      <c r="X40">
        <v>52.150723</v>
      </c>
      <c r="Y40" t="s">
        <v>48</v>
      </c>
      <c r="Z40" t="s">
        <v>194</v>
      </c>
      <c r="AA40" t="s">
        <v>187</v>
      </c>
      <c r="AB40" t="s">
        <v>195</v>
      </c>
      <c r="AC40" t="s">
        <v>20</v>
      </c>
      <c r="AD40" t="s">
        <v>52</v>
      </c>
      <c r="AF40" t="s">
        <v>230</v>
      </c>
      <c r="AG40">
        <v>10</v>
      </c>
      <c r="AH40">
        <v>110</v>
      </c>
      <c r="AI40">
        <v>1</v>
      </c>
      <c r="AJ40" t="s">
        <v>61</v>
      </c>
      <c r="AK40" t="s">
        <v>62</v>
      </c>
      <c r="AL40">
        <v>0</v>
      </c>
    </row>
    <row r="41" spans="1:38" ht="15">
      <c r="A41" t="s">
        <v>38</v>
      </c>
      <c r="B41">
        <v>76855823</v>
      </c>
      <c r="C41" s="4" t="s">
        <v>231</v>
      </c>
      <c r="D41" s="3" t="s">
        <v>232</v>
      </c>
      <c r="E41" s="5" t="str">
        <f t="shared" si="0"/>
        <v>Grote roodoogjuffer (Erythromma najas)  </v>
      </c>
      <c r="F41">
        <v>0</v>
      </c>
      <c r="G41">
        <v>598</v>
      </c>
      <c r="H41" t="s">
        <v>205</v>
      </c>
      <c r="I41" t="s">
        <v>200</v>
      </c>
      <c r="J41" t="s">
        <v>43</v>
      </c>
      <c r="K41" s="1">
        <v>41440</v>
      </c>
      <c r="L41" s="2">
        <v>0.6090277777777778</v>
      </c>
      <c r="M41" s="1">
        <v>41440</v>
      </c>
      <c r="N41" t="s">
        <v>233</v>
      </c>
      <c r="O41" t="s">
        <v>45</v>
      </c>
      <c r="P41">
        <v>10</v>
      </c>
      <c r="Q41" t="s">
        <v>46</v>
      </c>
      <c r="R41" t="s">
        <v>46</v>
      </c>
      <c r="S41" t="s">
        <v>46</v>
      </c>
      <c r="T41" t="s">
        <v>47</v>
      </c>
      <c r="U41">
        <v>117.345</v>
      </c>
      <c r="V41">
        <v>462.648</v>
      </c>
      <c r="W41">
        <v>4.837025</v>
      </c>
      <c r="X41">
        <v>52.150723</v>
      </c>
      <c r="Y41" t="s">
        <v>48</v>
      </c>
      <c r="Z41" t="s">
        <v>194</v>
      </c>
      <c r="AA41" t="s">
        <v>187</v>
      </c>
      <c r="AB41" t="s">
        <v>195</v>
      </c>
      <c r="AC41" t="s">
        <v>20</v>
      </c>
      <c r="AD41" t="s">
        <v>52</v>
      </c>
      <c r="AF41" t="s">
        <v>234</v>
      </c>
      <c r="AG41">
        <v>10</v>
      </c>
      <c r="AH41">
        <v>110</v>
      </c>
      <c r="AI41">
        <v>1</v>
      </c>
      <c r="AJ41" t="s">
        <v>61</v>
      </c>
      <c r="AK41" t="s">
        <v>62</v>
      </c>
      <c r="AL41">
        <v>0</v>
      </c>
    </row>
    <row r="42" spans="1:39" ht="15">
      <c r="A42" t="s">
        <v>38</v>
      </c>
      <c r="B42">
        <v>76855824</v>
      </c>
      <c r="C42" s="4" t="s">
        <v>235</v>
      </c>
      <c r="D42" s="3" t="s">
        <v>236</v>
      </c>
      <c r="E42" s="5" t="str">
        <f t="shared" si="0"/>
        <v>Knotszegge (Carex buxbaumii)  </v>
      </c>
      <c r="F42">
        <v>217</v>
      </c>
      <c r="G42">
        <v>2394</v>
      </c>
      <c r="H42" t="s">
        <v>70</v>
      </c>
      <c r="I42" t="s">
        <v>58</v>
      </c>
      <c r="J42" t="s">
        <v>43</v>
      </c>
      <c r="K42" s="1">
        <v>41440</v>
      </c>
      <c r="L42" s="2">
        <v>0.5833333333333334</v>
      </c>
      <c r="M42" s="1">
        <v>41440</v>
      </c>
      <c r="N42" t="s">
        <v>237</v>
      </c>
      <c r="O42" t="s">
        <v>45</v>
      </c>
      <c r="P42">
        <v>1</v>
      </c>
      <c r="Q42" t="s">
        <v>46</v>
      </c>
      <c r="R42" t="s">
        <v>46</v>
      </c>
      <c r="S42" t="s">
        <v>46</v>
      </c>
      <c r="T42" t="s">
        <v>47</v>
      </c>
      <c r="U42">
        <v>117.185</v>
      </c>
      <c r="V42">
        <v>462.639</v>
      </c>
      <c r="W42">
        <v>4.8346861137391</v>
      </c>
      <c r="X42">
        <v>52.150630836955</v>
      </c>
      <c r="Y42" t="s">
        <v>48</v>
      </c>
      <c r="Z42" t="s">
        <v>194</v>
      </c>
      <c r="AA42" t="s">
        <v>187</v>
      </c>
      <c r="AB42" t="s">
        <v>195</v>
      </c>
      <c r="AC42" t="s">
        <v>20</v>
      </c>
      <c r="AD42" t="s">
        <v>52</v>
      </c>
      <c r="AF42" t="s">
        <v>238</v>
      </c>
      <c r="AG42">
        <v>10</v>
      </c>
      <c r="AH42">
        <v>100</v>
      </c>
      <c r="AI42">
        <v>1</v>
      </c>
      <c r="AK42" t="s">
        <v>54</v>
      </c>
      <c r="AL42">
        <v>0</v>
      </c>
      <c r="AM42" t="s">
        <v>239</v>
      </c>
    </row>
    <row r="43" spans="1:38" ht="15">
      <c r="A43" t="s">
        <v>38</v>
      </c>
      <c r="B43">
        <v>76855825</v>
      </c>
      <c r="C43" s="4" t="s">
        <v>240</v>
      </c>
      <c r="D43" s="3" t="s">
        <v>241</v>
      </c>
      <c r="E43" s="5" t="str">
        <f t="shared" si="0"/>
        <v>Moeraskartelblad (Pedicularis palustris)  </v>
      </c>
      <c r="F43">
        <v>923</v>
      </c>
      <c r="G43">
        <v>2668</v>
      </c>
      <c r="H43" t="s">
        <v>242</v>
      </c>
      <c r="I43" t="s">
        <v>58</v>
      </c>
      <c r="J43" t="s">
        <v>43</v>
      </c>
      <c r="K43" s="1">
        <v>41440</v>
      </c>
      <c r="L43" s="2">
        <v>0.5833333333333334</v>
      </c>
      <c r="M43" s="1">
        <v>41440</v>
      </c>
      <c r="N43" t="s">
        <v>243</v>
      </c>
      <c r="O43" t="s">
        <v>45</v>
      </c>
      <c r="P43">
        <v>1</v>
      </c>
      <c r="Q43" t="s">
        <v>46</v>
      </c>
      <c r="R43" t="s">
        <v>46</v>
      </c>
      <c r="S43" t="s">
        <v>46</v>
      </c>
      <c r="T43" t="s">
        <v>47</v>
      </c>
      <c r="U43">
        <v>117.345</v>
      </c>
      <c r="V43">
        <v>462.648</v>
      </c>
      <c r="W43">
        <v>4.837025</v>
      </c>
      <c r="X43">
        <v>52.150723</v>
      </c>
      <c r="Y43" t="s">
        <v>48</v>
      </c>
      <c r="Z43" t="s">
        <v>194</v>
      </c>
      <c r="AA43" t="s">
        <v>187</v>
      </c>
      <c r="AB43" t="s">
        <v>195</v>
      </c>
      <c r="AC43" t="s">
        <v>20</v>
      </c>
      <c r="AD43" t="s">
        <v>52</v>
      </c>
      <c r="AF43" t="s">
        <v>244</v>
      </c>
      <c r="AG43">
        <v>10</v>
      </c>
      <c r="AH43">
        <v>110</v>
      </c>
      <c r="AI43">
        <v>1</v>
      </c>
      <c r="AK43" t="s">
        <v>54</v>
      </c>
      <c r="AL43">
        <v>0</v>
      </c>
    </row>
    <row r="44" spans="1:38" ht="15">
      <c r="A44" t="s">
        <v>38</v>
      </c>
      <c r="B44">
        <v>76855826</v>
      </c>
      <c r="C44" s="4" t="s">
        <v>235</v>
      </c>
      <c r="D44" s="3" t="s">
        <v>236</v>
      </c>
      <c r="E44" s="5" t="str">
        <f t="shared" si="0"/>
        <v>Knotszegge (Carex buxbaumii)  </v>
      </c>
      <c r="F44">
        <v>217</v>
      </c>
      <c r="G44">
        <v>2394</v>
      </c>
      <c r="H44" t="s">
        <v>70</v>
      </c>
      <c r="I44" t="s">
        <v>58</v>
      </c>
      <c r="J44" t="s">
        <v>43</v>
      </c>
      <c r="K44" s="1">
        <v>41440</v>
      </c>
      <c r="L44" s="2">
        <v>0.5826388888888888</v>
      </c>
      <c r="M44" s="1">
        <v>41440</v>
      </c>
      <c r="N44" t="s">
        <v>245</v>
      </c>
      <c r="O44" t="s">
        <v>45</v>
      </c>
      <c r="P44">
        <v>1</v>
      </c>
      <c r="Q44" t="s">
        <v>46</v>
      </c>
      <c r="R44" t="s">
        <v>46</v>
      </c>
      <c r="S44" t="s">
        <v>46</v>
      </c>
      <c r="T44" t="s">
        <v>47</v>
      </c>
      <c r="U44">
        <v>117.345</v>
      </c>
      <c r="V44">
        <v>462.648</v>
      </c>
      <c r="W44">
        <v>4.837025</v>
      </c>
      <c r="X44">
        <v>52.150723</v>
      </c>
      <c r="Y44" t="s">
        <v>48</v>
      </c>
      <c r="Z44" t="s">
        <v>194</v>
      </c>
      <c r="AA44" t="s">
        <v>187</v>
      </c>
      <c r="AB44" t="s">
        <v>195</v>
      </c>
      <c r="AC44" t="s">
        <v>20</v>
      </c>
      <c r="AD44" t="s">
        <v>52</v>
      </c>
      <c r="AF44" t="s">
        <v>246</v>
      </c>
      <c r="AG44">
        <v>10</v>
      </c>
      <c r="AH44">
        <v>110</v>
      </c>
      <c r="AI44">
        <v>1</v>
      </c>
      <c r="AK44" t="s">
        <v>54</v>
      </c>
      <c r="AL44">
        <v>0</v>
      </c>
    </row>
    <row r="45" spans="1:38" ht="15">
      <c r="A45" t="s">
        <v>38</v>
      </c>
      <c r="B45">
        <v>76855827</v>
      </c>
      <c r="C45" s="4" t="s">
        <v>100</v>
      </c>
      <c r="D45" s="3" t="s">
        <v>101</v>
      </c>
      <c r="E45" s="5" t="str">
        <f t="shared" si="0"/>
        <v>Paddenrus (Juncus subnodulosus)  </v>
      </c>
      <c r="F45">
        <v>688</v>
      </c>
      <c r="G45">
        <v>6927</v>
      </c>
      <c r="H45" t="s">
        <v>102</v>
      </c>
      <c r="I45" t="s">
        <v>58</v>
      </c>
      <c r="J45" t="s">
        <v>43</v>
      </c>
      <c r="K45" s="1">
        <v>41440</v>
      </c>
      <c r="L45" s="2">
        <v>0.5826388888888888</v>
      </c>
      <c r="M45" s="1">
        <v>41440</v>
      </c>
      <c r="N45" t="s">
        <v>247</v>
      </c>
      <c r="O45" t="s">
        <v>45</v>
      </c>
      <c r="P45">
        <v>1</v>
      </c>
      <c r="Q45" t="s">
        <v>46</v>
      </c>
      <c r="R45" t="s">
        <v>46</v>
      </c>
      <c r="S45" t="s">
        <v>46</v>
      </c>
      <c r="T45" t="s">
        <v>47</v>
      </c>
      <c r="U45">
        <v>117.345</v>
      </c>
      <c r="V45">
        <v>462.648</v>
      </c>
      <c r="W45">
        <v>4.837025</v>
      </c>
      <c r="X45">
        <v>52.150723</v>
      </c>
      <c r="Y45" t="s">
        <v>48</v>
      </c>
      <c r="Z45" t="s">
        <v>194</v>
      </c>
      <c r="AA45" t="s">
        <v>187</v>
      </c>
      <c r="AB45" t="s">
        <v>195</v>
      </c>
      <c r="AC45" t="s">
        <v>20</v>
      </c>
      <c r="AD45" t="s">
        <v>52</v>
      </c>
      <c r="AF45" t="s">
        <v>248</v>
      </c>
      <c r="AG45">
        <v>10</v>
      </c>
      <c r="AH45">
        <v>110</v>
      </c>
      <c r="AI45">
        <v>1</v>
      </c>
      <c r="AK45" t="s">
        <v>54</v>
      </c>
      <c r="AL45">
        <v>0</v>
      </c>
    </row>
    <row r="46" spans="1:38" ht="15">
      <c r="A46" t="s">
        <v>38</v>
      </c>
      <c r="B46">
        <v>76855828</v>
      </c>
      <c r="C46" s="4" t="s">
        <v>105</v>
      </c>
      <c r="D46" s="3" t="s">
        <v>106</v>
      </c>
      <c r="E46" s="5" t="str">
        <f t="shared" si="0"/>
        <v>Blauwe zegge (Carex panicea)  </v>
      </c>
      <c r="F46">
        <v>248</v>
      </c>
      <c r="G46">
        <v>6550</v>
      </c>
      <c r="H46" t="s">
        <v>70</v>
      </c>
      <c r="I46" t="s">
        <v>58</v>
      </c>
      <c r="J46" t="s">
        <v>43</v>
      </c>
      <c r="K46" s="1">
        <v>41440</v>
      </c>
      <c r="L46" s="2">
        <v>0.5826388888888888</v>
      </c>
      <c r="M46" s="1">
        <v>41440</v>
      </c>
      <c r="N46" t="s">
        <v>249</v>
      </c>
      <c r="O46" t="s">
        <v>45</v>
      </c>
      <c r="P46">
        <v>1</v>
      </c>
      <c r="Q46" t="s">
        <v>46</v>
      </c>
      <c r="R46" t="s">
        <v>46</v>
      </c>
      <c r="S46" t="s">
        <v>46</v>
      </c>
      <c r="T46" t="s">
        <v>47</v>
      </c>
      <c r="U46">
        <v>117.345</v>
      </c>
      <c r="V46">
        <v>462.648</v>
      </c>
      <c r="W46">
        <v>4.837025</v>
      </c>
      <c r="X46">
        <v>52.150723</v>
      </c>
      <c r="Y46" t="s">
        <v>48</v>
      </c>
      <c r="Z46" t="s">
        <v>194</v>
      </c>
      <c r="AA46" t="s">
        <v>187</v>
      </c>
      <c r="AB46" t="s">
        <v>195</v>
      </c>
      <c r="AC46" t="s">
        <v>20</v>
      </c>
      <c r="AD46" t="s">
        <v>52</v>
      </c>
      <c r="AF46" t="s">
        <v>250</v>
      </c>
      <c r="AG46">
        <v>10</v>
      </c>
      <c r="AH46">
        <v>110</v>
      </c>
      <c r="AI46">
        <v>1</v>
      </c>
      <c r="AJ46" t="s">
        <v>61</v>
      </c>
      <c r="AK46" t="s">
        <v>62</v>
      </c>
      <c r="AL46">
        <v>0</v>
      </c>
    </row>
    <row r="47" spans="1:38" ht="15">
      <c r="A47" t="s">
        <v>38</v>
      </c>
      <c r="B47">
        <v>76855829</v>
      </c>
      <c r="C47" s="4" t="s">
        <v>144</v>
      </c>
      <c r="D47" s="3" t="s">
        <v>145</v>
      </c>
      <c r="E47" s="5" t="str">
        <f t="shared" si="0"/>
        <v>Geelgroene zegge (Carex demissa)  </v>
      </c>
      <c r="F47">
        <v>0</v>
      </c>
      <c r="G47">
        <v>197845</v>
      </c>
      <c r="H47" t="s">
        <v>70</v>
      </c>
      <c r="I47" t="s">
        <v>58</v>
      </c>
      <c r="J47" t="s">
        <v>43</v>
      </c>
      <c r="K47" s="1">
        <v>41440</v>
      </c>
      <c r="L47" s="2">
        <v>0.5819444444444445</v>
      </c>
      <c r="M47" s="1">
        <v>41440</v>
      </c>
      <c r="N47" t="s">
        <v>251</v>
      </c>
      <c r="O47" t="s">
        <v>45</v>
      </c>
      <c r="P47">
        <v>1</v>
      </c>
      <c r="Q47" t="s">
        <v>46</v>
      </c>
      <c r="R47" t="s">
        <v>46</v>
      </c>
      <c r="S47" t="s">
        <v>46</v>
      </c>
      <c r="T47" t="s">
        <v>47</v>
      </c>
      <c r="U47">
        <v>117.345</v>
      </c>
      <c r="V47">
        <v>462.648</v>
      </c>
      <c r="W47">
        <v>4.837025</v>
      </c>
      <c r="X47">
        <v>52.150723</v>
      </c>
      <c r="Y47" t="s">
        <v>48</v>
      </c>
      <c r="Z47" t="s">
        <v>194</v>
      </c>
      <c r="AA47" t="s">
        <v>187</v>
      </c>
      <c r="AB47" t="s">
        <v>195</v>
      </c>
      <c r="AC47" t="s">
        <v>20</v>
      </c>
      <c r="AD47" t="s">
        <v>52</v>
      </c>
      <c r="AF47" t="s">
        <v>252</v>
      </c>
      <c r="AG47">
        <v>10</v>
      </c>
      <c r="AH47">
        <v>110</v>
      </c>
      <c r="AI47">
        <v>1</v>
      </c>
      <c r="AK47" t="s">
        <v>54</v>
      </c>
      <c r="AL47">
        <v>0</v>
      </c>
    </row>
    <row r="48" spans="1:38" ht="15">
      <c r="A48" t="s">
        <v>38</v>
      </c>
      <c r="B48">
        <v>76855830</v>
      </c>
      <c r="C48" s="4" t="s">
        <v>82</v>
      </c>
      <c r="D48" s="3" t="s">
        <v>83</v>
      </c>
      <c r="E48" s="5" t="str">
        <f t="shared" si="0"/>
        <v>Moerasviooltje (Viola palustris)  </v>
      </c>
      <c r="F48">
        <v>1385</v>
      </c>
      <c r="G48">
        <v>7653</v>
      </c>
      <c r="H48" t="s">
        <v>84</v>
      </c>
      <c r="I48" t="s">
        <v>58</v>
      </c>
      <c r="J48" t="s">
        <v>43</v>
      </c>
      <c r="K48" s="1">
        <v>41440</v>
      </c>
      <c r="L48" s="2">
        <v>0.5819444444444445</v>
      </c>
      <c r="M48" s="1">
        <v>41440</v>
      </c>
      <c r="N48" t="s">
        <v>253</v>
      </c>
      <c r="O48" t="s">
        <v>45</v>
      </c>
      <c r="P48">
        <v>1</v>
      </c>
      <c r="Q48" t="s">
        <v>46</v>
      </c>
      <c r="R48" t="s">
        <v>46</v>
      </c>
      <c r="S48" t="s">
        <v>46</v>
      </c>
      <c r="T48" t="s">
        <v>47</v>
      </c>
      <c r="U48">
        <v>117.345</v>
      </c>
      <c r="V48">
        <v>462.648</v>
      </c>
      <c r="W48">
        <v>4.837025</v>
      </c>
      <c r="X48">
        <v>52.150723</v>
      </c>
      <c r="Y48" t="s">
        <v>48</v>
      </c>
      <c r="Z48" t="s">
        <v>194</v>
      </c>
      <c r="AA48" t="s">
        <v>187</v>
      </c>
      <c r="AB48" t="s">
        <v>195</v>
      </c>
      <c r="AC48" t="s">
        <v>20</v>
      </c>
      <c r="AD48" t="s">
        <v>52</v>
      </c>
      <c r="AF48" t="s">
        <v>254</v>
      </c>
      <c r="AG48">
        <v>10</v>
      </c>
      <c r="AH48">
        <v>110</v>
      </c>
      <c r="AI48">
        <v>1</v>
      </c>
      <c r="AK48" t="s">
        <v>54</v>
      </c>
      <c r="AL48">
        <v>0</v>
      </c>
    </row>
    <row r="49" spans="1:38" ht="15">
      <c r="A49" t="s">
        <v>38</v>
      </c>
      <c r="B49">
        <v>76855831</v>
      </c>
      <c r="C49" s="4" t="s">
        <v>255</v>
      </c>
      <c r="D49" s="3" t="s">
        <v>256</v>
      </c>
      <c r="E49" s="5" t="str">
        <f t="shared" si="0"/>
        <v>Moeraszegge (Carex acutiformis)  </v>
      </c>
      <c r="F49">
        <v>212</v>
      </c>
      <c r="G49">
        <v>6533</v>
      </c>
      <c r="H49" t="s">
        <v>70</v>
      </c>
      <c r="I49" t="s">
        <v>58</v>
      </c>
      <c r="J49" t="s">
        <v>43</v>
      </c>
      <c r="K49" s="1">
        <v>41440</v>
      </c>
      <c r="L49" s="2">
        <v>0.5583333333333333</v>
      </c>
      <c r="M49" s="1">
        <v>41440</v>
      </c>
      <c r="N49" t="s">
        <v>257</v>
      </c>
      <c r="O49" t="s">
        <v>45</v>
      </c>
      <c r="P49">
        <v>1</v>
      </c>
      <c r="Q49" t="s">
        <v>46</v>
      </c>
      <c r="R49" t="s">
        <v>46</v>
      </c>
      <c r="S49" t="s">
        <v>46</v>
      </c>
      <c r="T49" t="s">
        <v>47</v>
      </c>
      <c r="U49">
        <v>117.046</v>
      </c>
      <c r="V49">
        <v>462.027</v>
      </c>
      <c r="W49">
        <v>4.832713</v>
      </c>
      <c r="X49">
        <v>52.145126</v>
      </c>
      <c r="Y49" t="s">
        <v>48</v>
      </c>
      <c r="Z49" t="s">
        <v>194</v>
      </c>
      <c r="AA49" t="s">
        <v>187</v>
      </c>
      <c r="AB49" t="s">
        <v>195</v>
      </c>
      <c r="AC49" t="s">
        <v>20</v>
      </c>
      <c r="AD49" t="s">
        <v>52</v>
      </c>
      <c r="AF49" t="s">
        <v>258</v>
      </c>
      <c r="AG49">
        <v>10</v>
      </c>
      <c r="AH49">
        <v>110</v>
      </c>
      <c r="AI49">
        <v>1</v>
      </c>
      <c r="AK49" t="s">
        <v>54</v>
      </c>
      <c r="AL49">
        <v>0</v>
      </c>
    </row>
    <row r="50" spans="1:38" ht="15">
      <c r="A50" t="s">
        <v>38</v>
      </c>
      <c r="B50">
        <v>76855832</v>
      </c>
      <c r="C50" s="4" t="s">
        <v>259</v>
      </c>
      <c r="D50" s="3" t="s">
        <v>260</v>
      </c>
      <c r="E50" s="5" t="str">
        <f t="shared" si="0"/>
        <v>Hoge cyperzegge (Carex pseudocyperus)  </v>
      </c>
      <c r="F50">
        <v>254</v>
      </c>
      <c r="G50">
        <v>6553</v>
      </c>
      <c r="H50" t="s">
        <v>70</v>
      </c>
      <c r="I50" t="s">
        <v>58</v>
      </c>
      <c r="J50" t="s">
        <v>43</v>
      </c>
      <c r="K50" s="1">
        <v>41440</v>
      </c>
      <c r="L50" s="2">
        <v>0.5583333333333333</v>
      </c>
      <c r="M50" s="1">
        <v>41440</v>
      </c>
      <c r="N50" t="s">
        <v>261</v>
      </c>
      <c r="O50" t="s">
        <v>45</v>
      </c>
      <c r="P50">
        <v>1</v>
      </c>
      <c r="Q50" t="s">
        <v>46</v>
      </c>
      <c r="R50" t="s">
        <v>46</v>
      </c>
      <c r="S50" t="s">
        <v>46</v>
      </c>
      <c r="T50" t="s">
        <v>47</v>
      </c>
      <c r="U50">
        <v>117.046</v>
      </c>
      <c r="V50">
        <v>462.027</v>
      </c>
      <c r="W50">
        <v>4.832713</v>
      </c>
      <c r="X50">
        <v>52.145126</v>
      </c>
      <c r="Y50" t="s">
        <v>48</v>
      </c>
      <c r="Z50" t="s">
        <v>194</v>
      </c>
      <c r="AA50" t="s">
        <v>187</v>
      </c>
      <c r="AB50" t="s">
        <v>195</v>
      </c>
      <c r="AC50" t="s">
        <v>20</v>
      </c>
      <c r="AD50" t="s">
        <v>52</v>
      </c>
      <c r="AF50" t="s">
        <v>262</v>
      </c>
      <c r="AG50">
        <v>10</v>
      </c>
      <c r="AH50">
        <v>110</v>
      </c>
      <c r="AI50">
        <v>1</v>
      </c>
      <c r="AK50" t="s">
        <v>54</v>
      </c>
      <c r="AL50">
        <v>0</v>
      </c>
    </row>
    <row r="51" spans="1:38" ht="15">
      <c r="A51" t="s">
        <v>38</v>
      </c>
      <c r="B51">
        <v>76855833</v>
      </c>
      <c r="C51" s="4" t="s">
        <v>263</v>
      </c>
      <c r="D51" s="3" t="s">
        <v>264</v>
      </c>
      <c r="E51" s="5" t="str">
        <f t="shared" si="0"/>
        <v>Harig wilgenroosje (Epilobium hirsutum)  </v>
      </c>
      <c r="F51">
        <v>451</v>
      </c>
      <c r="G51">
        <v>6732</v>
      </c>
      <c r="H51" t="s">
        <v>265</v>
      </c>
      <c r="I51" t="s">
        <v>58</v>
      </c>
      <c r="J51" t="s">
        <v>43</v>
      </c>
      <c r="K51" s="1">
        <v>41440</v>
      </c>
      <c r="L51" s="2">
        <v>0.5583333333333333</v>
      </c>
      <c r="M51" s="1">
        <v>41440</v>
      </c>
      <c r="N51" t="s">
        <v>266</v>
      </c>
      <c r="O51" t="s">
        <v>45</v>
      </c>
      <c r="P51">
        <v>1</v>
      </c>
      <c r="Q51" t="s">
        <v>46</v>
      </c>
      <c r="R51" t="s">
        <v>46</v>
      </c>
      <c r="S51" t="s">
        <v>46</v>
      </c>
      <c r="T51" t="s">
        <v>47</v>
      </c>
      <c r="U51">
        <v>117.046</v>
      </c>
      <c r="V51">
        <v>462.027</v>
      </c>
      <c r="W51">
        <v>4.832713</v>
      </c>
      <c r="X51">
        <v>52.145126</v>
      </c>
      <c r="Y51" t="s">
        <v>48</v>
      </c>
      <c r="Z51" t="s">
        <v>194</v>
      </c>
      <c r="AA51" t="s">
        <v>187</v>
      </c>
      <c r="AB51" t="s">
        <v>195</v>
      </c>
      <c r="AC51" t="s">
        <v>20</v>
      </c>
      <c r="AD51" t="s">
        <v>52</v>
      </c>
      <c r="AF51" t="s">
        <v>267</v>
      </c>
      <c r="AG51">
        <v>10</v>
      </c>
      <c r="AH51">
        <v>110</v>
      </c>
      <c r="AI51">
        <v>1</v>
      </c>
      <c r="AK51" t="s">
        <v>54</v>
      </c>
      <c r="AL51">
        <v>0</v>
      </c>
    </row>
    <row r="52" spans="1:38" ht="15">
      <c r="A52" t="s">
        <v>38</v>
      </c>
      <c r="B52">
        <v>76855834</v>
      </c>
      <c r="C52" s="4" t="s">
        <v>268</v>
      </c>
      <c r="D52" s="3" t="s">
        <v>269</v>
      </c>
      <c r="E52" s="5" t="str">
        <f t="shared" si="0"/>
        <v>Krabbenscheer (Stratiotes aloides)  </v>
      </c>
      <c r="F52">
        <v>1255</v>
      </c>
      <c r="G52">
        <v>2764</v>
      </c>
      <c r="H52" t="s">
        <v>270</v>
      </c>
      <c r="I52" t="s">
        <v>58</v>
      </c>
      <c r="J52" t="s">
        <v>43</v>
      </c>
      <c r="K52" s="1">
        <v>41440</v>
      </c>
      <c r="L52" s="2">
        <v>0.5444444444444444</v>
      </c>
      <c r="M52" s="1">
        <v>41440</v>
      </c>
      <c r="N52" t="s">
        <v>271</v>
      </c>
      <c r="O52" t="s">
        <v>45</v>
      </c>
      <c r="P52">
        <v>1</v>
      </c>
      <c r="Q52" t="s">
        <v>46</v>
      </c>
      <c r="R52" t="s">
        <v>46</v>
      </c>
      <c r="S52" t="s">
        <v>46</v>
      </c>
      <c r="T52" t="s">
        <v>47</v>
      </c>
      <c r="U52">
        <v>116.958</v>
      </c>
      <c r="V52">
        <v>462.186</v>
      </c>
      <c r="W52">
        <v>4.83141</v>
      </c>
      <c r="X52">
        <v>52.14655</v>
      </c>
      <c r="Y52" t="s">
        <v>48</v>
      </c>
      <c r="Z52" t="s">
        <v>194</v>
      </c>
      <c r="AA52" t="s">
        <v>187</v>
      </c>
      <c r="AB52" t="s">
        <v>195</v>
      </c>
      <c r="AC52" t="s">
        <v>20</v>
      </c>
      <c r="AD52" t="s">
        <v>52</v>
      </c>
      <c r="AF52" t="s">
        <v>272</v>
      </c>
      <c r="AG52">
        <v>10</v>
      </c>
      <c r="AH52">
        <v>110</v>
      </c>
      <c r="AI52">
        <v>1</v>
      </c>
      <c r="AJ52" t="s">
        <v>61</v>
      </c>
      <c r="AK52" t="s">
        <v>62</v>
      </c>
      <c r="AL52">
        <v>0</v>
      </c>
    </row>
    <row r="53" spans="1:38" ht="15">
      <c r="A53" t="s">
        <v>38</v>
      </c>
      <c r="B53">
        <v>76855835</v>
      </c>
      <c r="C53" s="4" t="s">
        <v>273</v>
      </c>
      <c r="D53" s="3" t="s">
        <v>274</v>
      </c>
      <c r="E53" s="5" t="str">
        <f t="shared" si="0"/>
        <v>Groot nimfkruid (Najas marina)  </v>
      </c>
      <c r="F53">
        <v>854</v>
      </c>
      <c r="G53">
        <v>7085</v>
      </c>
      <c r="H53" t="s">
        <v>270</v>
      </c>
      <c r="I53" t="s">
        <v>58</v>
      </c>
      <c r="J53" t="s">
        <v>43</v>
      </c>
      <c r="K53" s="1">
        <v>41440</v>
      </c>
      <c r="L53" s="2">
        <v>0.5437500000000001</v>
      </c>
      <c r="M53" s="1">
        <v>41440</v>
      </c>
      <c r="N53" t="s">
        <v>275</v>
      </c>
      <c r="O53" t="s">
        <v>45</v>
      </c>
      <c r="P53">
        <v>1</v>
      </c>
      <c r="Q53" t="s">
        <v>46</v>
      </c>
      <c r="R53" t="s">
        <v>46</v>
      </c>
      <c r="S53" t="s">
        <v>46</v>
      </c>
      <c r="T53" t="s">
        <v>47</v>
      </c>
      <c r="U53">
        <v>116.958</v>
      </c>
      <c r="V53">
        <v>462.186</v>
      </c>
      <c r="W53">
        <v>4.83141</v>
      </c>
      <c r="X53">
        <v>52.14655</v>
      </c>
      <c r="Y53" t="s">
        <v>48</v>
      </c>
      <c r="Z53" t="s">
        <v>194</v>
      </c>
      <c r="AA53" t="s">
        <v>187</v>
      </c>
      <c r="AB53" t="s">
        <v>195</v>
      </c>
      <c r="AC53" t="s">
        <v>20</v>
      </c>
      <c r="AD53" t="s">
        <v>52</v>
      </c>
      <c r="AF53" t="s">
        <v>276</v>
      </c>
      <c r="AG53">
        <v>10</v>
      </c>
      <c r="AH53">
        <v>110</v>
      </c>
      <c r="AI53">
        <v>1</v>
      </c>
      <c r="AK53" t="s">
        <v>54</v>
      </c>
      <c r="AL53">
        <v>0</v>
      </c>
    </row>
    <row r="54" spans="1:38" ht="15">
      <c r="A54" t="s">
        <v>38</v>
      </c>
      <c r="B54">
        <v>76855836</v>
      </c>
      <c r="C54" s="4" t="s">
        <v>277</v>
      </c>
      <c r="D54" s="3" t="s">
        <v>278</v>
      </c>
      <c r="E54" s="5" t="str">
        <f t="shared" si="0"/>
        <v>Echte valeriaan (Valeriana officinalis)  </v>
      </c>
      <c r="F54">
        <v>1333</v>
      </c>
      <c r="G54">
        <v>7604</v>
      </c>
      <c r="H54" t="s">
        <v>136</v>
      </c>
      <c r="I54" t="s">
        <v>58</v>
      </c>
      <c r="J54" t="s">
        <v>43</v>
      </c>
      <c r="K54" s="1">
        <v>41440</v>
      </c>
      <c r="L54" s="2">
        <v>0.5277777777777778</v>
      </c>
      <c r="M54" s="1">
        <v>41440</v>
      </c>
      <c r="N54" t="s">
        <v>279</v>
      </c>
      <c r="O54" t="s">
        <v>45</v>
      </c>
      <c r="P54">
        <v>1</v>
      </c>
      <c r="Q54" t="s">
        <v>46</v>
      </c>
      <c r="R54" t="s">
        <v>46</v>
      </c>
      <c r="S54" t="s">
        <v>46</v>
      </c>
      <c r="T54" t="s">
        <v>47</v>
      </c>
      <c r="U54">
        <v>116.51</v>
      </c>
      <c r="V54">
        <v>463.112</v>
      </c>
      <c r="W54">
        <v>4.824765</v>
      </c>
      <c r="X54">
        <v>52.154843</v>
      </c>
      <c r="Y54" t="s">
        <v>48</v>
      </c>
      <c r="Z54" t="s">
        <v>280</v>
      </c>
      <c r="AA54" t="s">
        <v>187</v>
      </c>
      <c r="AB54" t="s">
        <v>195</v>
      </c>
      <c r="AC54" t="s">
        <v>20</v>
      </c>
      <c r="AD54" t="s">
        <v>52</v>
      </c>
      <c r="AF54" t="s">
        <v>281</v>
      </c>
      <c r="AG54">
        <v>10</v>
      </c>
      <c r="AH54">
        <v>110</v>
      </c>
      <c r="AI54">
        <v>1</v>
      </c>
      <c r="AK54" t="s">
        <v>54</v>
      </c>
      <c r="AL54">
        <v>0</v>
      </c>
    </row>
    <row r="55" spans="1:38" ht="15">
      <c r="A55" t="s">
        <v>38</v>
      </c>
      <c r="B55">
        <v>76855837</v>
      </c>
      <c r="C55" s="4" t="s">
        <v>277</v>
      </c>
      <c r="D55" s="3" t="s">
        <v>278</v>
      </c>
      <c r="E55" s="5" t="str">
        <f t="shared" si="0"/>
        <v>Echte valeriaan (Valeriana officinalis)  </v>
      </c>
      <c r="F55">
        <v>1333</v>
      </c>
      <c r="G55">
        <v>7604</v>
      </c>
      <c r="H55" t="s">
        <v>136</v>
      </c>
      <c r="I55" t="s">
        <v>58</v>
      </c>
      <c r="J55" t="s">
        <v>43</v>
      </c>
      <c r="K55" s="1">
        <v>41440</v>
      </c>
      <c r="L55" s="2">
        <v>0.5277777777777778</v>
      </c>
      <c r="M55" s="1">
        <v>41440</v>
      </c>
      <c r="N55" t="s">
        <v>282</v>
      </c>
      <c r="O55" t="s">
        <v>45</v>
      </c>
      <c r="P55">
        <v>1</v>
      </c>
      <c r="Q55" t="s">
        <v>46</v>
      </c>
      <c r="R55" t="s">
        <v>46</v>
      </c>
      <c r="S55" t="s">
        <v>46</v>
      </c>
      <c r="T55" t="s">
        <v>47</v>
      </c>
      <c r="U55">
        <v>116.51</v>
      </c>
      <c r="V55">
        <v>463.112</v>
      </c>
      <c r="W55">
        <v>4.824765</v>
      </c>
      <c r="X55">
        <v>52.154843</v>
      </c>
      <c r="Y55" t="s">
        <v>48</v>
      </c>
      <c r="Z55" t="s">
        <v>280</v>
      </c>
      <c r="AA55" t="s">
        <v>187</v>
      </c>
      <c r="AB55" t="s">
        <v>195</v>
      </c>
      <c r="AC55" t="s">
        <v>20</v>
      </c>
      <c r="AD55" t="s">
        <v>52</v>
      </c>
      <c r="AF55" t="s">
        <v>283</v>
      </c>
      <c r="AG55">
        <v>10</v>
      </c>
      <c r="AH55">
        <v>110</v>
      </c>
      <c r="AI55">
        <v>1</v>
      </c>
      <c r="AK55" t="s">
        <v>54</v>
      </c>
      <c r="AL55">
        <v>0</v>
      </c>
    </row>
    <row r="56" spans="1:38" ht="15">
      <c r="A56" t="s">
        <v>38</v>
      </c>
      <c r="B56">
        <v>76855838</v>
      </c>
      <c r="C56" s="4" t="s">
        <v>277</v>
      </c>
      <c r="D56" s="3" t="s">
        <v>278</v>
      </c>
      <c r="E56" s="5" t="str">
        <f t="shared" si="0"/>
        <v>Echte valeriaan (Valeriana officinalis)  </v>
      </c>
      <c r="F56">
        <v>1333</v>
      </c>
      <c r="G56">
        <v>7604</v>
      </c>
      <c r="H56" t="s">
        <v>136</v>
      </c>
      <c r="I56" t="s">
        <v>58</v>
      </c>
      <c r="J56" t="s">
        <v>43</v>
      </c>
      <c r="K56" s="1">
        <v>41440</v>
      </c>
      <c r="L56" s="2">
        <v>0.5277777777777778</v>
      </c>
      <c r="M56" s="1">
        <v>41440</v>
      </c>
      <c r="N56" t="s">
        <v>284</v>
      </c>
      <c r="O56" t="s">
        <v>45</v>
      </c>
      <c r="P56">
        <v>1</v>
      </c>
      <c r="Q56" t="s">
        <v>46</v>
      </c>
      <c r="R56" t="s">
        <v>46</v>
      </c>
      <c r="S56" t="s">
        <v>46</v>
      </c>
      <c r="T56" t="s">
        <v>47</v>
      </c>
      <c r="U56">
        <v>116.451</v>
      </c>
      <c r="V56">
        <v>463.228</v>
      </c>
      <c r="W56">
        <v>4.823891</v>
      </c>
      <c r="X56">
        <v>52.155879</v>
      </c>
      <c r="Y56" t="s">
        <v>48</v>
      </c>
      <c r="Z56" t="s">
        <v>280</v>
      </c>
      <c r="AA56" t="s">
        <v>187</v>
      </c>
      <c r="AB56" t="s">
        <v>195</v>
      </c>
      <c r="AC56" t="s">
        <v>20</v>
      </c>
      <c r="AD56" t="s">
        <v>52</v>
      </c>
      <c r="AF56" t="s">
        <v>285</v>
      </c>
      <c r="AG56">
        <v>10</v>
      </c>
      <c r="AH56">
        <v>110</v>
      </c>
      <c r="AI56">
        <v>1</v>
      </c>
      <c r="AK56" t="s">
        <v>54</v>
      </c>
      <c r="AL56">
        <v>0</v>
      </c>
    </row>
    <row r="57" spans="1:38" ht="15">
      <c r="A57" t="s">
        <v>38</v>
      </c>
      <c r="B57">
        <v>76855839</v>
      </c>
      <c r="C57" s="4" t="s">
        <v>231</v>
      </c>
      <c r="D57" s="3" t="s">
        <v>232</v>
      </c>
      <c r="E57" s="5" t="str">
        <f t="shared" si="0"/>
        <v>Grote roodoogjuffer (Erythromma najas)  </v>
      </c>
      <c r="F57">
        <v>0</v>
      </c>
      <c r="G57">
        <v>598</v>
      </c>
      <c r="H57" t="s">
        <v>205</v>
      </c>
      <c r="I57" t="s">
        <v>200</v>
      </c>
      <c r="J57" t="s">
        <v>43</v>
      </c>
      <c r="K57" s="1">
        <v>41440</v>
      </c>
      <c r="L57" s="2">
        <v>0.5270833333333333</v>
      </c>
      <c r="M57" s="1">
        <v>41440</v>
      </c>
      <c r="N57" t="s">
        <v>286</v>
      </c>
      <c r="O57" t="s">
        <v>45</v>
      </c>
      <c r="P57">
        <v>1</v>
      </c>
      <c r="Q57" t="s">
        <v>46</v>
      </c>
      <c r="R57" t="s">
        <v>46</v>
      </c>
      <c r="S57" t="s">
        <v>46</v>
      </c>
      <c r="T57" t="s">
        <v>47</v>
      </c>
      <c r="U57">
        <v>116.451</v>
      </c>
      <c r="V57">
        <v>463.228</v>
      </c>
      <c r="W57">
        <v>4.823891</v>
      </c>
      <c r="X57">
        <v>52.155879</v>
      </c>
      <c r="Y57" t="s">
        <v>48</v>
      </c>
      <c r="Z57" t="s">
        <v>280</v>
      </c>
      <c r="AA57" t="s">
        <v>187</v>
      </c>
      <c r="AB57" t="s">
        <v>195</v>
      </c>
      <c r="AC57" t="s">
        <v>20</v>
      </c>
      <c r="AD57" t="s">
        <v>52</v>
      </c>
      <c r="AF57" t="s">
        <v>287</v>
      </c>
      <c r="AG57">
        <v>10</v>
      </c>
      <c r="AH57">
        <v>110</v>
      </c>
      <c r="AI57">
        <v>1</v>
      </c>
      <c r="AJ57" t="s">
        <v>61</v>
      </c>
      <c r="AK57" t="s">
        <v>62</v>
      </c>
      <c r="AL57">
        <v>0</v>
      </c>
    </row>
    <row r="58" spans="1:38" ht="15">
      <c r="A58" t="s">
        <v>38</v>
      </c>
      <c r="B58">
        <v>76855840</v>
      </c>
      <c r="C58" s="4" t="s">
        <v>208</v>
      </c>
      <c r="D58" s="3" t="s">
        <v>209</v>
      </c>
      <c r="E58" s="5" t="str">
        <f t="shared" si="0"/>
        <v>Variabele waterjuffer (Coenagrion pulchellum)  </v>
      </c>
      <c r="F58">
        <v>0</v>
      </c>
      <c r="G58">
        <v>595</v>
      </c>
      <c r="H58" t="s">
        <v>205</v>
      </c>
      <c r="I58" t="s">
        <v>200</v>
      </c>
      <c r="J58" t="s">
        <v>43</v>
      </c>
      <c r="K58" s="1">
        <v>41440</v>
      </c>
      <c r="L58" s="2">
        <v>0.5263888888888889</v>
      </c>
      <c r="M58" s="1">
        <v>41440</v>
      </c>
      <c r="N58" t="s">
        <v>288</v>
      </c>
      <c r="O58" t="s">
        <v>45</v>
      </c>
      <c r="P58">
        <v>1</v>
      </c>
      <c r="Q58" t="s">
        <v>46</v>
      </c>
      <c r="R58" t="s">
        <v>46</v>
      </c>
      <c r="S58" t="s">
        <v>46</v>
      </c>
      <c r="T58" t="s">
        <v>47</v>
      </c>
      <c r="U58">
        <v>116.451</v>
      </c>
      <c r="V58">
        <v>463.228</v>
      </c>
      <c r="W58">
        <v>4.823891</v>
      </c>
      <c r="X58">
        <v>52.155879</v>
      </c>
      <c r="Y58" t="s">
        <v>48</v>
      </c>
      <c r="Z58" t="s">
        <v>280</v>
      </c>
      <c r="AA58" t="s">
        <v>187</v>
      </c>
      <c r="AB58" t="s">
        <v>195</v>
      </c>
      <c r="AC58" t="s">
        <v>20</v>
      </c>
      <c r="AD58" t="s">
        <v>52</v>
      </c>
      <c r="AF58" t="s">
        <v>289</v>
      </c>
      <c r="AG58">
        <v>10</v>
      </c>
      <c r="AH58">
        <v>110</v>
      </c>
      <c r="AI58">
        <v>1</v>
      </c>
      <c r="AJ58" t="s">
        <v>61</v>
      </c>
      <c r="AK58" t="s">
        <v>62</v>
      </c>
      <c r="AL58">
        <v>0</v>
      </c>
    </row>
    <row r="59" spans="1:39" ht="15">
      <c r="A59" t="s">
        <v>38</v>
      </c>
      <c r="B59">
        <v>76855841</v>
      </c>
      <c r="C59" s="4" t="s">
        <v>290</v>
      </c>
      <c r="D59" s="3" t="s">
        <v>291</v>
      </c>
      <c r="E59" s="5" t="str">
        <f t="shared" si="0"/>
        <v>Donker glanswier (Nitella opaca)  </v>
      </c>
      <c r="F59">
        <v>0</v>
      </c>
      <c r="G59">
        <v>18400</v>
      </c>
      <c r="H59" t="s">
        <v>292</v>
      </c>
      <c r="I59" t="s">
        <v>293</v>
      </c>
      <c r="J59" t="s">
        <v>43</v>
      </c>
      <c r="K59" s="1">
        <v>41440</v>
      </c>
      <c r="L59" s="2">
        <v>0.47430555555555554</v>
      </c>
      <c r="M59" s="1">
        <v>41440</v>
      </c>
      <c r="N59" t="s">
        <v>294</v>
      </c>
      <c r="O59" t="s">
        <v>45</v>
      </c>
      <c r="P59">
        <v>1</v>
      </c>
      <c r="Q59" t="s">
        <v>46</v>
      </c>
      <c r="R59" t="s">
        <v>46</v>
      </c>
      <c r="S59" t="s">
        <v>46</v>
      </c>
      <c r="T59" t="s">
        <v>47</v>
      </c>
      <c r="U59">
        <v>115.957</v>
      </c>
      <c r="V59">
        <v>462.204</v>
      </c>
      <c r="W59">
        <v>4.816796</v>
      </c>
      <c r="X59">
        <v>52.146635</v>
      </c>
      <c r="Y59" t="s">
        <v>48</v>
      </c>
      <c r="Z59" t="s">
        <v>295</v>
      </c>
      <c r="AA59" t="s">
        <v>187</v>
      </c>
      <c r="AB59" t="s">
        <v>195</v>
      </c>
      <c r="AC59" t="s">
        <v>20</v>
      </c>
      <c r="AD59" t="s">
        <v>52</v>
      </c>
      <c r="AF59" t="s">
        <v>296</v>
      </c>
      <c r="AG59">
        <v>10</v>
      </c>
      <c r="AH59">
        <v>110</v>
      </c>
      <c r="AI59">
        <v>1</v>
      </c>
      <c r="AK59" t="s">
        <v>54</v>
      </c>
      <c r="AL59">
        <v>0</v>
      </c>
      <c r="AM59" t="s">
        <v>297</v>
      </c>
    </row>
    <row r="60" spans="1:38" ht="15">
      <c r="A60" t="s">
        <v>38</v>
      </c>
      <c r="B60">
        <v>76855842</v>
      </c>
      <c r="C60" s="4" t="s">
        <v>222</v>
      </c>
      <c r="D60" s="3" t="s">
        <v>223</v>
      </c>
      <c r="E60" s="5" t="str">
        <f t="shared" si="0"/>
        <v>Melkeppe (Peucedanum palustre)  </v>
      </c>
      <c r="F60">
        <v>929</v>
      </c>
      <c r="G60">
        <v>7163</v>
      </c>
      <c r="H60" t="s">
        <v>224</v>
      </c>
      <c r="I60" t="s">
        <v>58</v>
      </c>
      <c r="J60" t="s">
        <v>43</v>
      </c>
      <c r="K60" s="1">
        <v>41440</v>
      </c>
      <c r="L60" s="2">
        <v>0.4694444444444445</v>
      </c>
      <c r="M60" s="1">
        <v>41440</v>
      </c>
      <c r="N60" t="s">
        <v>298</v>
      </c>
      <c r="O60" t="s">
        <v>45</v>
      </c>
      <c r="P60">
        <v>1</v>
      </c>
      <c r="Q60" t="s">
        <v>46</v>
      </c>
      <c r="R60" t="s">
        <v>46</v>
      </c>
      <c r="S60" t="s">
        <v>46</v>
      </c>
      <c r="T60" t="s">
        <v>47</v>
      </c>
      <c r="U60">
        <v>115.957</v>
      </c>
      <c r="V60">
        <v>462.204</v>
      </c>
      <c r="W60">
        <v>4.816796</v>
      </c>
      <c r="X60">
        <v>52.146635</v>
      </c>
      <c r="Y60" t="s">
        <v>48</v>
      </c>
      <c r="Z60" t="s">
        <v>295</v>
      </c>
      <c r="AA60" t="s">
        <v>187</v>
      </c>
      <c r="AB60" t="s">
        <v>195</v>
      </c>
      <c r="AC60" t="s">
        <v>20</v>
      </c>
      <c r="AD60" t="s">
        <v>52</v>
      </c>
      <c r="AF60" t="s">
        <v>299</v>
      </c>
      <c r="AG60">
        <v>10</v>
      </c>
      <c r="AH60">
        <v>110</v>
      </c>
      <c r="AI60">
        <v>1</v>
      </c>
      <c r="AJ60" t="s">
        <v>61</v>
      </c>
      <c r="AK60" t="s">
        <v>62</v>
      </c>
      <c r="AL60">
        <v>0</v>
      </c>
    </row>
    <row r="61" spans="1:38" ht="15">
      <c r="A61" t="s">
        <v>38</v>
      </c>
      <c r="B61">
        <v>76855843</v>
      </c>
      <c r="C61" s="4" t="s">
        <v>134</v>
      </c>
      <c r="D61" s="3" t="s">
        <v>135</v>
      </c>
      <c r="E61" s="5" t="str">
        <f t="shared" si="0"/>
        <v>Blauwe knoop (Succisa pratensis)  </v>
      </c>
      <c r="F61">
        <v>1258</v>
      </c>
      <c r="G61">
        <v>2765</v>
      </c>
      <c r="H61" t="s">
        <v>136</v>
      </c>
      <c r="I61" t="s">
        <v>58</v>
      </c>
      <c r="J61" t="s">
        <v>43</v>
      </c>
      <c r="K61" s="1">
        <v>41440</v>
      </c>
      <c r="L61" s="2">
        <v>0.4694444444444445</v>
      </c>
      <c r="M61" s="1">
        <v>41440</v>
      </c>
      <c r="N61" t="s">
        <v>300</v>
      </c>
      <c r="O61" t="s">
        <v>45</v>
      </c>
      <c r="P61">
        <v>1</v>
      </c>
      <c r="Q61" t="s">
        <v>46</v>
      </c>
      <c r="R61" t="s">
        <v>46</v>
      </c>
      <c r="S61" t="s">
        <v>46</v>
      </c>
      <c r="T61" t="s">
        <v>47</v>
      </c>
      <c r="U61">
        <v>115.957</v>
      </c>
      <c r="V61">
        <v>462.204</v>
      </c>
      <c r="W61">
        <v>4.816796</v>
      </c>
      <c r="X61">
        <v>52.146635</v>
      </c>
      <c r="Y61" t="s">
        <v>48</v>
      </c>
      <c r="Z61" t="s">
        <v>295</v>
      </c>
      <c r="AA61" t="s">
        <v>187</v>
      </c>
      <c r="AB61" t="s">
        <v>195</v>
      </c>
      <c r="AC61" t="s">
        <v>20</v>
      </c>
      <c r="AD61" t="s">
        <v>52</v>
      </c>
      <c r="AF61" t="s">
        <v>301</v>
      </c>
      <c r="AG61">
        <v>10</v>
      </c>
      <c r="AH61">
        <v>110</v>
      </c>
      <c r="AI61">
        <v>1</v>
      </c>
      <c r="AJ61" t="s">
        <v>61</v>
      </c>
      <c r="AK61" t="s">
        <v>62</v>
      </c>
      <c r="AL61">
        <v>0</v>
      </c>
    </row>
    <row r="62" spans="1:38" ht="15">
      <c r="A62" t="s">
        <v>38</v>
      </c>
      <c r="B62">
        <v>76855844</v>
      </c>
      <c r="C62" s="4" t="s">
        <v>302</v>
      </c>
      <c r="D62" s="3" t="s">
        <v>303</v>
      </c>
      <c r="E62" s="5" t="str">
        <f t="shared" si="0"/>
        <v>Kleine valeriaan (Valeriana dioica)  </v>
      </c>
      <c r="F62">
        <v>1332</v>
      </c>
      <c r="G62">
        <v>2796</v>
      </c>
      <c r="H62" t="s">
        <v>136</v>
      </c>
      <c r="I62" t="s">
        <v>58</v>
      </c>
      <c r="J62" t="s">
        <v>43</v>
      </c>
      <c r="K62" s="1">
        <v>41440</v>
      </c>
      <c r="L62" s="2">
        <v>0.46875</v>
      </c>
      <c r="M62" s="1">
        <v>41440</v>
      </c>
      <c r="N62" t="s">
        <v>304</v>
      </c>
      <c r="O62" t="s">
        <v>45</v>
      </c>
      <c r="P62">
        <v>1</v>
      </c>
      <c r="Q62" t="s">
        <v>46</v>
      </c>
      <c r="R62" t="s">
        <v>46</v>
      </c>
      <c r="S62" t="s">
        <v>46</v>
      </c>
      <c r="T62" t="s">
        <v>47</v>
      </c>
      <c r="U62">
        <v>115.957</v>
      </c>
      <c r="V62">
        <v>462.204</v>
      </c>
      <c r="W62">
        <v>4.816796</v>
      </c>
      <c r="X62">
        <v>52.146635</v>
      </c>
      <c r="Y62" t="s">
        <v>48</v>
      </c>
      <c r="Z62" t="s">
        <v>295</v>
      </c>
      <c r="AA62" t="s">
        <v>187</v>
      </c>
      <c r="AB62" t="s">
        <v>195</v>
      </c>
      <c r="AC62" t="s">
        <v>20</v>
      </c>
      <c r="AD62" t="s">
        <v>52</v>
      </c>
      <c r="AF62" t="s">
        <v>305</v>
      </c>
      <c r="AG62">
        <v>10</v>
      </c>
      <c r="AH62">
        <v>110</v>
      </c>
      <c r="AI62">
        <v>1</v>
      </c>
      <c r="AK62" t="s">
        <v>54</v>
      </c>
      <c r="AL62">
        <v>0</v>
      </c>
    </row>
    <row r="63" spans="1:38" ht="15">
      <c r="A63" t="s">
        <v>38</v>
      </c>
      <c r="B63">
        <v>76855845</v>
      </c>
      <c r="C63" s="4" t="s">
        <v>55</v>
      </c>
      <c r="D63" s="3" t="s">
        <v>56</v>
      </c>
      <c r="E63" s="5" t="str">
        <f t="shared" si="0"/>
        <v>Koningsvaren (Osmunda regalis)  </v>
      </c>
      <c r="F63">
        <v>908</v>
      </c>
      <c r="G63">
        <v>7131</v>
      </c>
      <c r="H63" t="s">
        <v>57</v>
      </c>
      <c r="I63" t="s">
        <v>58</v>
      </c>
      <c r="J63" t="s">
        <v>43</v>
      </c>
      <c r="K63" s="1">
        <v>41440</v>
      </c>
      <c r="L63" s="2">
        <v>0.4673611111111111</v>
      </c>
      <c r="M63" s="1">
        <v>41440</v>
      </c>
      <c r="N63" t="s">
        <v>306</v>
      </c>
      <c r="O63" t="s">
        <v>45</v>
      </c>
      <c r="P63">
        <v>1</v>
      </c>
      <c r="Q63" t="s">
        <v>46</v>
      </c>
      <c r="R63" t="s">
        <v>46</v>
      </c>
      <c r="S63" t="s">
        <v>46</v>
      </c>
      <c r="T63" t="s">
        <v>47</v>
      </c>
      <c r="U63">
        <v>115.957</v>
      </c>
      <c r="V63">
        <v>462.204</v>
      </c>
      <c r="W63">
        <v>4.816796</v>
      </c>
      <c r="X63">
        <v>52.146635</v>
      </c>
      <c r="Y63" t="s">
        <v>48</v>
      </c>
      <c r="Z63" t="s">
        <v>295</v>
      </c>
      <c r="AA63" t="s">
        <v>187</v>
      </c>
      <c r="AB63" t="s">
        <v>195</v>
      </c>
      <c r="AC63" t="s">
        <v>20</v>
      </c>
      <c r="AD63" t="s">
        <v>52</v>
      </c>
      <c r="AF63" t="s">
        <v>307</v>
      </c>
      <c r="AG63">
        <v>10</v>
      </c>
      <c r="AH63">
        <v>110</v>
      </c>
      <c r="AI63">
        <v>1</v>
      </c>
      <c r="AJ63" t="s">
        <v>61</v>
      </c>
      <c r="AK63" t="s">
        <v>62</v>
      </c>
      <c r="AL63">
        <v>0</v>
      </c>
    </row>
    <row r="64" spans="1:38" ht="15">
      <c r="A64" t="s">
        <v>38</v>
      </c>
      <c r="B64">
        <v>76855846</v>
      </c>
      <c r="C64" s="4" t="s">
        <v>308</v>
      </c>
      <c r="D64" s="3" t="s">
        <v>309</v>
      </c>
      <c r="E64" s="5" t="str">
        <f t="shared" si="0"/>
        <v>Echte koekoeksbloem (Silene flos-cuculi)  </v>
      </c>
      <c r="F64">
        <v>772</v>
      </c>
      <c r="G64">
        <v>7017</v>
      </c>
      <c r="H64" t="s">
        <v>310</v>
      </c>
      <c r="I64" t="s">
        <v>58</v>
      </c>
      <c r="J64" t="s">
        <v>43</v>
      </c>
      <c r="K64" s="1">
        <v>41440</v>
      </c>
      <c r="L64" s="2">
        <v>0.4673611111111111</v>
      </c>
      <c r="M64" s="1">
        <v>41440</v>
      </c>
      <c r="N64" t="s">
        <v>311</v>
      </c>
      <c r="O64" t="s">
        <v>45</v>
      </c>
      <c r="P64">
        <v>1</v>
      </c>
      <c r="Q64" t="s">
        <v>46</v>
      </c>
      <c r="R64" t="s">
        <v>46</v>
      </c>
      <c r="S64" t="s">
        <v>46</v>
      </c>
      <c r="T64" t="s">
        <v>47</v>
      </c>
      <c r="U64">
        <v>115.957</v>
      </c>
      <c r="V64">
        <v>462.204</v>
      </c>
      <c r="W64">
        <v>4.816796</v>
      </c>
      <c r="X64">
        <v>52.146635</v>
      </c>
      <c r="Y64" t="s">
        <v>48</v>
      </c>
      <c r="Z64" t="s">
        <v>295</v>
      </c>
      <c r="AA64" t="s">
        <v>187</v>
      </c>
      <c r="AB64" t="s">
        <v>195</v>
      </c>
      <c r="AC64" t="s">
        <v>20</v>
      </c>
      <c r="AD64" t="s">
        <v>52</v>
      </c>
      <c r="AF64" t="s">
        <v>312</v>
      </c>
      <c r="AG64">
        <v>10</v>
      </c>
      <c r="AH64">
        <v>110</v>
      </c>
      <c r="AI64">
        <v>1</v>
      </c>
      <c r="AJ64" t="s">
        <v>61</v>
      </c>
      <c r="AK64" t="s">
        <v>62</v>
      </c>
      <c r="AL64">
        <v>0</v>
      </c>
    </row>
    <row r="65" spans="1:38" ht="15">
      <c r="A65" t="s">
        <v>38</v>
      </c>
      <c r="B65">
        <v>76855847</v>
      </c>
      <c r="C65" s="4" t="s">
        <v>313</v>
      </c>
      <c r="D65" s="3" t="s">
        <v>314</v>
      </c>
      <c r="E65" s="5" t="str">
        <f t="shared" si="0"/>
        <v>Zwarte Stern (Chlidonias niger)  </v>
      </c>
      <c r="F65">
        <v>6270</v>
      </c>
      <c r="G65">
        <v>32</v>
      </c>
      <c r="H65" t="s">
        <v>315</v>
      </c>
      <c r="I65" t="s">
        <v>42</v>
      </c>
      <c r="J65" t="s">
        <v>43</v>
      </c>
      <c r="K65" s="1">
        <v>41440</v>
      </c>
      <c r="L65" s="2">
        <v>0.4666666666666666</v>
      </c>
      <c r="M65" s="1">
        <v>41440</v>
      </c>
      <c r="N65" t="s">
        <v>316</v>
      </c>
      <c r="O65" t="s">
        <v>45</v>
      </c>
      <c r="P65">
        <v>1</v>
      </c>
      <c r="Q65" t="s">
        <v>46</v>
      </c>
      <c r="R65" t="s">
        <v>46</v>
      </c>
      <c r="S65" t="s">
        <v>46</v>
      </c>
      <c r="T65" t="s">
        <v>47</v>
      </c>
      <c r="U65">
        <v>115.957</v>
      </c>
      <c r="V65">
        <v>462.204</v>
      </c>
      <c r="W65">
        <v>4.816796</v>
      </c>
      <c r="X65">
        <v>52.146635</v>
      </c>
      <c r="Y65" t="s">
        <v>48</v>
      </c>
      <c r="Z65" t="s">
        <v>295</v>
      </c>
      <c r="AA65" t="s">
        <v>187</v>
      </c>
      <c r="AB65" t="s">
        <v>195</v>
      </c>
      <c r="AC65" t="s">
        <v>20</v>
      </c>
      <c r="AD65" t="s">
        <v>52</v>
      </c>
      <c r="AF65" t="s">
        <v>317</v>
      </c>
      <c r="AG65">
        <v>10</v>
      </c>
      <c r="AH65">
        <v>110</v>
      </c>
      <c r="AI65">
        <v>1</v>
      </c>
      <c r="AK65" t="s">
        <v>54</v>
      </c>
      <c r="AL65">
        <v>0</v>
      </c>
    </row>
    <row r="66" spans="1:39" ht="15">
      <c r="A66" t="s">
        <v>38</v>
      </c>
      <c r="B66">
        <v>76855848</v>
      </c>
      <c r="C66" s="4" t="s">
        <v>318</v>
      </c>
      <c r="D66" s="3" t="s">
        <v>319</v>
      </c>
      <c r="E66" s="5" t="str">
        <f t="shared" si="0"/>
        <v>Moerasspirea (Filipendula ulmaria)  </v>
      </c>
      <c r="F66">
        <v>526</v>
      </c>
      <c r="G66">
        <v>6792</v>
      </c>
      <c r="H66" t="s">
        <v>111</v>
      </c>
      <c r="I66" t="s">
        <v>58</v>
      </c>
      <c r="J66" t="s">
        <v>43</v>
      </c>
      <c r="K66" s="1">
        <v>41440</v>
      </c>
      <c r="L66" s="2">
        <v>0.4666666666666666</v>
      </c>
      <c r="M66" s="1">
        <v>41440</v>
      </c>
      <c r="N66" t="s">
        <v>320</v>
      </c>
      <c r="O66" t="s">
        <v>45</v>
      </c>
      <c r="P66">
        <v>1</v>
      </c>
      <c r="Q66" t="s">
        <v>46</v>
      </c>
      <c r="R66" t="s">
        <v>46</v>
      </c>
      <c r="S66" t="s">
        <v>46</v>
      </c>
      <c r="T66" t="s">
        <v>47</v>
      </c>
      <c r="U66">
        <v>115.957</v>
      </c>
      <c r="V66">
        <v>462.204</v>
      </c>
      <c r="W66">
        <v>4.816796</v>
      </c>
      <c r="X66">
        <v>52.146635</v>
      </c>
      <c r="Y66" t="s">
        <v>48</v>
      </c>
      <c r="Z66" t="s">
        <v>295</v>
      </c>
      <c r="AA66" t="s">
        <v>187</v>
      </c>
      <c r="AB66" t="s">
        <v>195</v>
      </c>
      <c r="AC66" t="s">
        <v>20</v>
      </c>
      <c r="AD66" t="s">
        <v>52</v>
      </c>
      <c r="AF66" t="s">
        <v>321</v>
      </c>
      <c r="AG66">
        <v>10</v>
      </c>
      <c r="AH66">
        <v>110</v>
      </c>
      <c r="AI66">
        <v>1</v>
      </c>
      <c r="AJ66" t="s">
        <v>61</v>
      </c>
      <c r="AK66" t="s">
        <v>62</v>
      </c>
      <c r="AL66">
        <v>0</v>
      </c>
      <c r="AM66" t="s">
        <v>322</v>
      </c>
    </row>
    <row r="67" spans="1:38" ht="15">
      <c r="A67" t="s">
        <v>38</v>
      </c>
      <c r="B67">
        <v>76855849</v>
      </c>
      <c r="C67" s="4" t="s">
        <v>323</v>
      </c>
      <c r="D67" s="3" t="s">
        <v>324</v>
      </c>
      <c r="E67" s="5" t="str">
        <f aca="true" t="shared" si="1" ref="E67:E102">HYPERLINK(AF67,D67&amp;" ("&amp;C67&amp;")  ")</f>
        <v>Aarvederkruid (Myriophyllum spicatum)  </v>
      </c>
      <c r="F67">
        <v>851</v>
      </c>
      <c r="G67">
        <v>7082</v>
      </c>
      <c r="H67" t="s">
        <v>126</v>
      </c>
      <c r="I67" t="s">
        <v>58</v>
      </c>
      <c r="J67" t="s">
        <v>43</v>
      </c>
      <c r="K67" s="1">
        <v>41440</v>
      </c>
      <c r="L67" s="2">
        <v>0.46597222222222223</v>
      </c>
      <c r="M67" s="1">
        <v>41440</v>
      </c>
      <c r="N67" t="s">
        <v>325</v>
      </c>
      <c r="O67" t="s">
        <v>45</v>
      </c>
      <c r="P67">
        <v>1</v>
      </c>
      <c r="Q67" t="s">
        <v>46</v>
      </c>
      <c r="R67" t="s">
        <v>46</v>
      </c>
      <c r="S67" t="s">
        <v>46</v>
      </c>
      <c r="T67" t="s">
        <v>47</v>
      </c>
      <c r="U67">
        <v>115.957</v>
      </c>
      <c r="V67">
        <v>462.204</v>
      </c>
      <c r="W67">
        <v>4.816796</v>
      </c>
      <c r="X67">
        <v>52.146635</v>
      </c>
      <c r="Y67" t="s">
        <v>48</v>
      </c>
      <c r="Z67" t="s">
        <v>295</v>
      </c>
      <c r="AA67" t="s">
        <v>187</v>
      </c>
      <c r="AB67" t="s">
        <v>195</v>
      </c>
      <c r="AC67" t="s">
        <v>20</v>
      </c>
      <c r="AD67" t="s">
        <v>52</v>
      </c>
      <c r="AF67" t="s">
        <v>326</v>
      </c>
      <c r="AG67">
        <v>10</v>
      </c>
      <c r="AH67">
        <v>110</v>
      </c>
      <c r="AI67">
        <v>1</v>
      </c>
      <c r="AK67" t="s">
        <v>54</v>
      </c>
      <c r="AL67">
        <v>0</v>
      </c>
    </row>
    <row r="68" spans="1:38" ht="15">
      <c r="A68" t="s">
        <v>38</v>
      </c>
      <c r="B68">
        <v>76855850</v>
      </c>
      <c r="C68" s="4" t="s">
        <v>169</v>
      </c>
      <c r="D68" s="3" t="s">
        <v>170</v>
      </c>
      <c r="E68" s="5" t="str">
        <f t="shared" si="1"/>
        <v>Sterzegge (Carex echinata)  </v>
      </c>
      <c r="F68">
        <v>228</v>
      </c>
      <c r="G68">
        <v>6540</v>
      </c>
      <c r="H68" t="s">
        <v>70</v>
      </c>
      <c r="I68" t="s">
        <v>58</v>
      </c>
      <c r="J68" t="s">
        <v>43</v>
      </c>
      <c r="K68" s="1">
        <v>41440</v>
      </c>
      <c r="L68" s="2">
        <v>0.46527777777777773</v>
      </c>
      <c r="M68" s="1">
        <v>41440</v>
      </c>
      <c r="N68" t="s">
        <v>327</v>
      </c>
      <c r="O68" t="s">
        <v>45</v>
      </c>
      <c r="P68">
        <v>1</v>
      </c>
      <c r="Q68" t="s">
        <v>46</v>
      </c>
      <c r="R68" t="s">
        <v>46</v>
      </c>
      <c r="S68" t="s">
        <v>46</v>
      </c>
      <c r="T68" t="s">
        <v>47</v>
      </c>
      <c r="U68">
        <v>115.957</v>
      </c>
      <c r="V68">
        <v>462.204</v>
      </c>
      <c r="W68">
        <v>4.816796</v>
      </c>
      <c r="X68">
        <v>52.146635</v>
      </c>
      <c r="Y68" t="s">
        <v>48</v>
      </c>
      <c r="Z68" t="s">
        <v>295</v>
      </c>
      <c r="AA68" t="s">
        <v>187</v>
      </c>
      <c r="AB68" t="s">
        <v>195</v>
      </c>
      <c r="AC68" t="s">
        <v>20</v>
      </c>
      <c r="AD68" t="s">
        <v>52</v>
      </c>
      <c r="AF68" t="s">
        <v>328</v>
      </c>
      <c r="AG68">
        <v>10</v>
      </c>
      <c r="AH68">
        <v>110</v>
      </c>
      <c r="AI68">
        <v>1</v>
      </c>
      <c r="AK68" t="s">
        <v>54</v>
      </c>
      <c r="AL68">
        <v>0</v>
      </c>
    </row>
    <row r="69" spans="1:38" ht="15">
      <c r="A69" t="s">
        <v>38</v>
      </c>
      <c r="B69">
        <v>76855851</v>
      </c>
      <c r="C69" s="4" t="s">
        <v>329</v>
      </c>
      <c r="D69" s="3" t="s">
        <v>330</v>
      </c>
      <c r="E69" s="5" t="str">
        <f t="shared" si="1"/>
        <v>Stijve zegge (Carex elata)  </v>
      </c>
      <c r="F69">
        <v>237</v>
      </c>
      <c r="G69">
        <v>6541</v>
      </c>
      <c r="H69" t="s">
        <v>70</v>
      </c>
      <c r="I69" t="s">
        <v>58</v>
      </c>
      <c r="J69" t="s">
        <v>43</v>
      </c>
      <c r="K69" s="1">
        <v>41440</v>
      </c>
      <c r="L69" s="2">
        <v>0.46527777777777773</v>
      </c>
      <c r="M69" s="1">
        <v>41440</v>
      </c>
      <c r="N69" t="s">
        <v>331</v>
      </c>
      <c r="O69" t="s">
        <v>45</v>
      </c>
      <c r="P69">
        <v>1</v>
      </c>
      <c r="Q69" t="s">
        <v>46</v>
      </c>
      <c r="R69" t="s">
        <v>46</v>
      </c>
      <c r="S69" t="s">
        <v>46</v>
      </c>
      <c r="T69" t="s">
        <v>47</v>
      </c>
      <c r="U69">
        <v>115.957</v>
      </c>
      <c r="V69">
        <v>462.204</v>
      </c>
      <c r="W69">
        <v>4.816796</v>
      </c>
      <c r="X69">
        <v>52.146635</v>
      </c>
      <c r="Y69" t="s">
        <v>48</v>
      </c>
      <c r="Z69" t="s">
        <v>295</v>
      </c>
      <c r="AA69" t="s">
        <v>187</v>
      </c>
      <c r="AB69" t="s">
        <v>195</v>
      </c>
      <c r="AC69" t="s">
        <v>20</v>
      </c>
      <c r="AD69" t="s">
        <v>52</v>
      </c>
      <c r="AF69" t="s">
        <v>332</v>
      </c>
      <c r="AG69">
        <v>10</v>
      </c>
      <c r="AH69">
        <v>110</v>
      </c>
      <c r="AI69">
        <v>1</v>
      </c>
      <c r="AK69" t="s">
        <v>54</v>
      </c>
      <c r="AL69">
        <v>0</v>
      </c>
    </row>
    <row r="70" spans="1:38" ht="15">
      <c r="A70" t="s">
        <v>38</v>
      </c>
      <c r="B70">
        <v>76855852</v>
      </c>
      <c r="C70" s="4" t="s">
        <v>333</v>
      </c>
      <c r="D70" s="3" t="s">
        <v>334</v>
      </c>
      <c r="E70" s="5" t="str">
        <f t="shared" si="1"/>
        <v>Moeraswederik (Lysimachia thyrsiflora)  </v>
      </c>
      <c r="F70">
        <v>783</v>
      </c>
      <c r="G70">
        <v>7024</v>
      </c>
      <c r="H70" t="s">
        <v>335</v>
      </c>
      <c r="I70" t="s">
        <v>58</v>
      </c>
      <c r="J70" t="s">
        <v>43</v>
      </c>
      <c r="K70" s="1">
        <v>41440</v>
      </c>
      <c r="L70" s="2">
        <v>0.46458333333333335</v>
      </c>
      <c r="M70" s="1">
        <v>41440</v>
      </c>
      <c r="N70" t="s">
        <v>336</v>
      </c>
      <c r="O70" t="s">
        <v>45</v>
      </c>
      <c r="P70">
        <v>1</v>
      </c>
      <c r="Q70" t="s">
        <v>46</v>
      </c>
      <c r="R70" t="s">
        <v>46</v>
      </c>
      <c r="S70" t="s">
        <v>46</v>
      </c>
      <c r="T70" t="s">
        <v>47</v>
      </c>
      <c r="U70">
        <v>115.957</v>
      </c>
      <c r="V70">
        <v>462.204</v>
      </c>
      <c r="W70">
        <v>4.816796</v>
      </c>
      <c r="X70">
        <v>52.146635</v>
      </c>
      <c r="Y70" t="s">
        <v>48</v>
      </c>
      <c r="Z70" t="s">
        <v>295</v>
      </c>
      <c r="AA70" t="s">
        <v>187</v>
      </c>
      <c r="AB70" t="s">
        <v>195</v>
      </c>
      <c r="AC70" t="s">
        <v>20</v>
      </c>
      <c r="AD70" t="s">
        <v>52</v>
      </c>
      <c r="AF70" t="s">
        <v>337</v>
      </c>
      <c r="AG70">
        <v>10</v>
      </c>
      <c r="AH70">
        <v>110</v>
      </c>
      <c r="AI70">
        <v>1</v>
      </c>
      <c r="AJ70" t="s">
        <v>61</v>
      </c>
      <c r="AK70" t="s">
        <v>62</v>
      </c>
      <c r="AL70">
        <v>0</v>
      </c>
    </row>
    <row r="71" spans="1:38" ht="15">
      <c r="A71" t="s">
        <v>38</v>
      </c>
      <c r="B71">
        <v>76855853</v>
      </c>
      <c r="C71" s="4" t="s">
        <v>338</v>
      </c>
      <c r="D71" s="3" t="s">
        <v>339</v>
      </c>
      <c r="E71" s="5" t="str">
        <f t="shared" si="1"/>
        <v>Waterscheerling (Cicuta virosa)  </v>
      </c>
      <c r="F71">
        <v>326</v>
      </c>
      <c r="G71">
        <v>6609</v>
      </c>
      <c r="H71" t="s">
        <v>224</v>
      </c>
      <c r="I71" t="s">
        <v>58</v>
      </c>
      <c r="J71" t="s">
        <v>43</v>
      </c>
      <c r="K71" s="1">
        <v>41440</v>
      </c>
      <c r="L71" s="2">
        <v>0.46458333333333335</v>
      </c>
      <c r="M71" s="1">
        <v>41440</v>
      </c>
      <c r="N71" t="s">
        <v>340</v>
      </c>
      <c r="O71" t="s">
        <v>45</v>
      </c>
      <c r="P71">
        <v>1</v>
      </c>
      <c r="Q71" t="s">
        <v>46</v>
      </c>
      <c r="R71" t="s">
        <v>46</v>
      </c>
      <c r="S71" t="s">
        <v>46</v>
      </c>
      <c r="T71" t="s">
        <v>47</v>
      </c>
      <c r="U71">
        <v>115.957</v>
      </c>
      <c r="V71">
        <v>462.204</v>
      </c>
      <c r="W71">
        <v>4.816796</v>
      </c>
      <c r="X71">
        <v>52.146635</v>
      </c>
      <c r="Y71" t="s">
        <v>48</v>
      </c>
      <c r="Z71" t="s">
        <v>295</v>
      </c>
      <c r="AA71" t="s">
        <v>187</v>
      </c>
      <c r="AB71" t="s">
        <v>195</v>
      </c>
      <c r="AC71" t="s">
        <v>20</v>
      </c>
      <c r="AD71" t="s">
        <v>52</v>
      </c>
      <c r="AF71" t="s">
        <v>341</v>
      </c>
      <c r="AG71">
        <v>10</v>
      </c>
      <c r="AH71">
        <v>110</v>
      </c>
      <c r="AI71">
        <v>1</v>
      </c>
      <c r="AJ71" t="s">
        <v>61</v>
      </c>
      <c r="AK71" t="s">
        <v>62</v>
      </c>
      <c r="AL71">
        <v>0</v>
      </c>
    </row>
    <row r="72" spans="1:38" ht="15">
      <c r="A72" t="s">
        <v>38</v>
      </c>
      <c r="B72">
        <v>76855854</v>
      </c>
      <c r="C72" s="4" t="s">
        <v>342</v>
      </c>
      <c r="D72" s="3" t="s">
        <v>343</v>
      </c>
      <c r="E72" s="5" t="str">
        <f t="shared" si="1"/>
        <v>Kale jonker (Cirsium palustre)  </v>
      </c>
      <c r="F72">
        <v>335</v>
      </c>
      <c r="G72">
        <v>6613</v>
      </c>
      <c r="H72" t="s">
        <v>141</v>
      </c>
      <c r="I72" t="s">
        <v>58</v>
      </c>
      <c r="J72" t="s">
        <v>43</v>
      </c>
      <c r="K72" s="1">
        <v>41440</v>
      </c>
      <c r="L72" s="2">
        <v>0.46388888888888885</v>
      </c>
      <c r="M72" s="1">
        <v>41440</v>
      </c>
      <c r="N72" t="s">
        <v>344</v>
      </c>
      <c r="O72" t="s">
        <v>45</v>
      </c>
      <c r="P72">
        <v>1</v>
      </c>
      <c r="Q72" t="s">
        <v>46</v>
      </c>
      <c r="R72" t="s">
        <v>46</v>
      </c>
      <c r="S72" t="s">
        <v>46</v>
      </c>
      <c r="T72" t="s">
        <v>47</v>
      </c>
      <c r="U72">
        <v>115.957</v>
      </c>
      <c r="V72">
        <v>462.204</v>
      </c>
      <c r="W72">
        <v>4.816796</v>
      </c>
      <c r="X72">
        <v>52.146635</v>
      </c>
      <c r="Y72" t="s">
        <v>48</v>
      </c>
      <c r="Z72" t="s">
        <v>295</v>
      </c>
      <c r="AA72" t="s">
        <v>187</v>
      </c>
      <c r="AB72" t="s">
        <v>195</v>
      </c>
      <c r="AC72" t="s">
        <v>20</v>
      </c>
      <c r="AD72" t="s">
        <v>52</v>
      </c>
      <c r="AF72" t="s">
        <v>345</v>
      </c>
      <c r="AG72">
        <v>10</v>
      </c>
      <c r="AH72">
        <v>110</v>
      </c>
      <c r="AI72">
        <v>1</v>
      </c>
      <c r="AJ72" t="s">
        <v>61</v>
      </c>
      <c r="AK72" t="s">
        <v>62</v>
      </c>
      <c r="AL72">
        <v>0</v>
      </c>
    </row>
    <row r="73" spans="1:38" ht="15">
      <c r="A73" t="s">
        <v>38</v>
      </c>
      <c r="B73">
        <v>76855855</v>
      </c>
      <c r="C73" s="4" t="s">
        <v>255</v>
      </c>
      <c r="D73" s="3" t="s">
        <v>256</v>
      </c>
      <c r="E73" s="5" t="str">
        <f t="shared" si="1"/>
        <v>Moeraszegge (Carex acutiformis)  </v>
      </c>
      <c r="F73">
        <v>212</v>
      </c>
      <c r="G73">
        <v>6533</v>
      </c>
      <c r="H73" t="s">
        <v>70</v>
      </c>
      <c r="I73" t="s">
        <v>58</v>
      </c>
      <c r="J73" t="s">
        <v>43</v>
      </c>
      <c r="K73" s="1">
        <v>41440</v>
      </c>
      <c r="L73" s="2">
        <v>0.46388888888888885</v>
      </c>
      <c r="M73" s="1">
        <v>41440</v>
      </c>
      <c r="N73" t="s">
        <v>346</v>
      </c>
      <c r="O73" t="s">
        <v>45</v>
      </c>
      <c r="P73">
        <v>1</v>
      </c>
      <c r="Q73" t="s">
        <v>46</v>
      </c>
      <c r="R73" t="s">
        <v>46</v>
      </c>
      <c r="S73" t="s">
        <v>46</v>
      </c>
      <c r="T73" t="s">
        <v>47</v>
      </c>
      <c r="U73">
        <v>115.957</v>
      </c>
      <c r="V73">
        <v>462.204</v>
      </c>
      <c r="W73">
        <v>4.816796</v>
      </c>
      <c r="X73">
        <v>52.146635</v>
      </c>
      <c r="Y73" t="s">
        <v>48</v>
      </c>
      <c r="Z73" t="s">
        <v>295</v>
      </c>
      <c r="AA73" t="s">
        <v>187</v>
      </c>
      <c r="AB73" t="s">
        <v>195</v>
      </c>
      <c r="AC73" t="s">
        <v>20</v>
      </c>
      <c r="AD73" t="s">
        <v>52</v>
      </c>
      <c r="AF73" t="s">
        <v>347</v>
      </c>
      <c r="AG73">
        <v>10</v>
      </c>
      <c r="AH73">
        <v>110</v>
      </c>
      <c r="AI73">
        <v>1</v>
      </c>
      <c r="AK73" t="s">
        <v>54</v>
      </c>
      <c r="AL73">
        <v>0</v>
      </c>
    </row>
    <row r="74" spans="1:38" ht="15">
      <c r="A74" t="s">
        <v>38</v>
      </c>
      <c r="B74">
        <v>76855856</v>
      </c>
      <c r="C74" s="4" t="s">
        <v>348</v>
      </c>
      <c r="D74" s="3" t="s">
        <v>349</v>
      </c>
      <c r="E74" s="5" t="str">
        <f t="shared" si="1"/>
        <v>Rietorchis (Dactylorhiza praetermissa)  </v>
      </c>
      <c r="F74">
        <v>0</v>
      </c>
      <c r="G74">
        <v>186845</v>
      </c>
      <c r="H74" t="s">
        <v>350</v>
      </c>
      <c r="I74" t="s">
        <v>58</v>
      </c>
      <c r="J74" t="s">
        <v>43</v>
      </c>
      <c r="K74" s="1">
        <v>41440</v>
      </c>
      <c r="L74" s="2">
        <v>0.46388888888888885</v>
      </c>
      <c r="M74" s="1">
        <v>41440</v>
      </c>
      <c r="N74" t="s">
        <v>351</v>
      </c>
      <c r="O74" t="s">
        <v>45</v>
      </c>
      <c r="P74">
        <v>1</v>
      </c>
      <c r="Q74" t="s">
        <v>46</v>
      </c>
      <c r="R74" t="s">
        <v>46</v>
      </c>
      <c r="S74" t="s">
        <v>46</v>
      </c>
      <c r="T74" t="s">
        <v>47</v>
      </c>
      <c r="U74">
        <v>115.957</v>
      </c>
      <c r="V74">
        <v>462.204</v>
      </c>
      <c r="W74">
        <v>4.816796</v>
      </c>
      <c r="X74">
        <v>52.146635</v>
      </c>
      <c r="Y74" t="s">
        <v>48</v>
      </c>
      <c r="Z74" t="s">
        <v>295</v>
      </c>
      <c r="AA74" t="s">
        <v>187</v>
      </c>
      <c r="AB74" t="s">
        <v>195</v>
      </c>
      <c r="AC74" t="s">
        <v>20</v>
      </c>
      <c r="AD74" t="s">
        <v>52</v>
      </c>
      <c r="AF74" t="s">
        <v>352</v>
      </c>
      <c r="AG74">
        <v>10</v>
      </c>
      <c r="AH74">
        <v>110</v>
      </c>
      <c r="AI74">
        <v>1</v>
      </c>
      <c r="AK74" t="s">
        <v>54</v>
      </c>
      <c r="AL74">
        <v>0</v>
      </c>
    </row>
    <row r="75" spans="1:38" ht="15">
      <c r="A75" t="s">
        <v>38</v>
      </c>
      <c r="B75">
        <v>76855857</v>
      </c>
      <c r="C75" s="4" t="s">
        <v>353</v>
      </c>
      <c r="D75" s="3" t="s">
        <v>354</v>
      </c>
      <c r="E75" s="5" t="str">
        <f t="shared" si="1"/>
        <v>Galigaan (Cladium mariscus)  </v>
      </c>
      <c r="F75">
        <v>337</v>
      </c>
      <c r="G75">
        <v>2442</v>
      </c>
      <c r="H75" t="s">
        <v>70</v>
      </c>
      <c r="I75" t="s">
        <v>58</v>
      </c>
      <c r="J75" t="s">
        <v>43</v>
      </c>
      <c r="K75" s="1">
        <v>41440</v>
      </c>
      <c r="L75" s="2">
        <v>0.46319444444444446</v>
      </c>
      <c r="M75" s="1">
        <v>41440</v>
      </c>
      <c r="N75" t="s">
        <v>355</v>
      </c>
      <c r="O75" t="s">
        <v>45</v>
      </c>
      <c r="P75">
        <v>1</v>
      </c>
      <c r="Q75" t="s">
        <v>46</v>
      </c>
      <c r="R75" t="s">
        <v>46</v>
      </c>
      <c r="S75" t="s">
        <v>46</v>
      </c>
      <c r="T75" t="s">
        <v>47</v>
      </c>
      <c r="U75">
        <v>115.957</v>
      </c>
      <c r="V75">
        <v>462.204</v>
      </c>
      <c r="W75">
        <v>4.816796</v>
      </c>
      <c r="X75">
        <v>52.146635</v>
      </c>
      <c r="Y75" t="s">
        <v>48</v>
      </c>
      <c r="Z75" t="s">
        <v>295</v>
      </c>
      <c r="AA75" t="s">
        <v>187</v>
      </c>
      <c r="AB75" t="s">
        <v>195</v>
      </c>
      <c r="AC75" t="s">
        <v>20</v>
      </c>
      <c r="AD75" t="s">
        <v>52</v>
      </c>
      <c r="AF75" t="s">
        <v>356</v>
      </c>
      <c r="AG75">
        <v>10</v>
      </c>
      <c r="AH75">
        <v>110</v>
      </c>
      <c r="AI75">
        <v>1</v>
      </c>
      <c r="AK75" t="s">
        <v>54</v>
      </c>
      <c r="AL75">
        <v>0</v>
      </c>
    </row>
    <row r="76" spans="1:38" ht="15">
      <c r="A76" t="s">
        <v>38</v>
      </c>
      <c r="B76">
        <v>76855858</v>
      </c>
      <c r="C76" s="4" t="s">
        <v>357</v>
      </c>
      <c r="D76" s="3" t="s">
        <v>358</v>
      </c>
      <c r="E76" s="5" t="str">
        <f t="shared" si="1"/>
        <v>Tormentil (Potentilla erecta)  </v>
      </c>
      <c r="F76">
        <v>1008</v>
      </c>
      <c r="G76">
        <v>7250</v>
      </c>
      <c r="H76" t="s">
        <v>111</v>
      </c>
      <c r="I76" t="s">
        <v>58</v>
      </c>
      <c r="J76" t="s">
        <v>43</v>
      </c>
      <c r="K76" s="1">
        <v>41440</v>
      </c>
      <c r="L76" s="2">
        <v>0.46319444444444446</v>
      </c>
      <c r="M76" s="1">
        <v>41440</v>
      </c>
      <c r="N76" t="s">
        <v>359</v>
      </c>
      <c r="O76" t="s">
        <v>45</v>
      </c>
      <c r="P76">
        <v>1</v>
      </c>
      <c r="Q76" t="s">
        <v>46</v>
      </c>
      <c r="R76" t="s">
        <v>46</v>
      </c>
      <c r="S76" t="s">
        <v>46</v>
      </c>
      <c r="T76" t="s">
        <v>47</v>
      </c>
      <c r="U76">
        <v>115.957</v>
      </c>
      <c r="V76">
        <v>462.204</v>
      </c>
      <c r="W76">
        <v>4.816796</v>
      </c>
      <c r="X76">
        <v>52.146635</v>
      </c>
      <c r="Y76" t="s">
        <v>48</v>
      </c>
      <c r="Z76" t="s">
        <v>295</v>
      </c>
      <c r="AA76" t="s">
        <v>187</v>
      </c>
      <c r="AB76" t="s">
        <v>195</v>
      </c>
      <c r="AC76" t="s">
        <v>20</v>
      </c>
      <c r="AD76" t="s">
        <v>52</v>
      </c>
      <c r="AF76" t="s">
        <v>360</v>
      </c>
      <c r="AG76">
        <v>10</v>
      </c>
      <c r="AH76">
        <v>110</v>
      </c>
      <c r="AI76">
        <v>1</v>
      </c>
      <c r="AJ76" t="s">
        <v>61</v>
      </c>
      <c r="AK76" t="s">
        <v>62</v>
      </c>
      <c r="AL76">
        <v>0</v>
      </c>
    </row>
    <row r="77" spans="1:38" ht="15">
      <c r="A77" t="s">
        <v>38</v>
      </c>
      <c r="B77">
        <v>76855859</v>
      </c>
      <c r="C77" s="4" t="s">
        <v>361</v>
      </c>
      <c r="D77" s="3" t="s">
        <v>362</v>
      </c>
      <c r="E77" s="5" t="str">
        <f t="shared" si="1"/>
        <v>Wilde gagel (Myrica gale)  </v>
      </c>
      <c r="F77">
        <v>849</v>
      </c>
      <c r="G77">
        <v>2634</v>
      </c>
      <c r="H77" t="s">
        <v>363</v>
      </c>
      <c r="I77" t="s">
        <v>58</v>
      </c>
      <c r="J77" t="s">
        <v>43</v>
      </c>
      <c r="K77" s="1">
        <v>41440</v>
      </c>
      <c r="L77" s="2">
        <v>0.46319444444444446</v>
      </c>
      <c r="M77" s="1">
        <v>41440</v>
      </c>
      <c r="N77" t="s">
        <v>364</v>
      </c>
      <c r="O77" t="s">
        <v>45</v>
      </c>
      <c r="P77">
        <v>1</v>
      </c>
      <c r="Q77" t="s">
        <v>46</v>
      </c>
      <c r="R77" t="s">
        <v>46</v>
      </c>
      <c r="S77" t="s">
        <v>46</v>
      </c>
      <c r="T77" t="s">
        <v>47</v>
      </c>
      <c r="U77">
        <v>115.957</v>
      </c>
      <c r="V77">
        <v>462.204</v>
      </c>
      <c r="W77">
        <v>4.816796</v>
      </c>
      <c r="X77">
        <v>52.146635</v>
      </c>
      <c r="Y77" t="s">
        <v>48</v>
      </c>
      <c r="Z77" t="s">
        <v>295</v>
      </c>
      <c r="AA77" t="s">
        <v>187</v>
      </c>
      <c r="AB77" t="s">
        <v>195</v>
      </c>
      <c r="AC77" t="s">
        <v>20</v>
      </c>
      <c r="AD77" t="s">
        <v>52</v>
      </c>
      <c r="AF77" t="s">
        <v>365</v>
      </c>
      <c r="AG77">
        <v>10</v>
      </c>
      <c r="AH77">
        <v>110</v>
      </c>
      <c r="AI77">
        <v>1</v>
      </c>
      <c r="AJ77" t="s">
        <v>61</v>
      </c>
      <c r="AK77" t="s">
        <v>62</v>
      </c>
      <c r="AL77">
        <v>0</v>
      </c>
    </row>
    <row r="78" spans="1:39" ht="15">
      <c r="A78" t="s">
        <v>38</v>
      </c>
      <c r="B78">
        <v>76855860</v>
      </c>
      <c r="C78" s="4" t="s">
        <v>366</v>
      </c>
      <c r="D78" s="3" t="s">
        <v>367</v>
      </c>
      <c r="E78" s="5" t="str">
        <f t="shared" si="1"/>
        <v>Oranje appelboompje (Solanum pseudocapsicum)  </v>
      </c>
      <c r="F78">
        <v>0</v>
      </c>
      <c r="G78">
        <v>23715</v>
      </c>
      <c r="H78" t="s">
        <v>368</v>
      </c>
      <c r="I78" t="s">
        <v>58</v>
      </c>
      <c r="J78" t="s">
        <v>369</v>
      </c>
      <c r="K78" s="1">
        <v>41440</v>
      </c>
      <c r="L78" s="2">
        <v>0.46249999999999997</v>
      </c>
      <c r="M78" s="1">
        <v>41440</v>
      </c>
      <c r="N78" t="s">
        <v>370</v>
      </c>
      <c r="O78" t="s">
        <v>45</v>
      </c>
      <c r="P78">
        <v>1</v>
      </c>
      <c r="Q78" t="s">
        <v>46</v>
      </c>
      <c r="R78" t="s">
        <v>46</v>
      </c>
      <c r="S78" t="s">
        <v>46</v>
      </c>
      <c r="T78" t="s">
        <v>47</v>
      </c>
      <c r="U78">
        <v>115.957</v>
      </c>
      <c r="V78">
        <v>462.204</v>
      </c>
      <c r="W78">
        <v>4.816796</v>
      </c>
      <c r="X78">
        <v>52.146635</v>
      </c>
      <c r="Y78" t="s">
        <v>48</v>
      </c>
      <c r="Z78" t="s">
        <v>295</v>
      </c>
      <c r="AA78" t="s">
        <v>187</v>
      </c>
      <c r="AB78" t="s">
        <v>195</v>
      </c>
      <c r="AC78" t="s">
        <v>20</v>
      </c>
      <c r="AD78" t="s">
        <v>52</v>
      </c>
      <c r="AF78" t="s">
        <v>371</v>
      </c>
      <c r="AG78">
        <v>10</v>
      </c>
      <c r="AH78">
        <v>110</v>
      </c>
      <c r="AI78">
        <v>1</v>
      </c>
      <c r="AK78" t="s">
        <v>54</v>
      </c>
      <c r="AL78">
        <v>0</v>
      </c>
      <c r="AM78" t="s">
        <v>372</v>
      </c>
    </row>
    <row r="79" spans="1:38" ht="15">
      <c r="A79" t="s">
        <v>38</v>
      </c>
      <c r="B79">
        <v>76855861</v>
      </c>
      <c r="C79" s="4" t="s">
        <v>55</v>
      </c>
      <c r="D79" s="3" t="s">
        <v>56</v>
      </c>
      <c r="E79" s="5" t="str">
        <f t="shared" si="1"/>
        <v>Koningsvaren (Osmunda regalis)  </v>
      </c>
      <c r="F79">
        <v>908</v>
      </c>
      <c r="G79">
        <v>7131</v>
      </c>
      <c r="H79" t="s">
        <v>57</v>
      </c>
      <c r="I79" t="s">
        <v>58</v>
      </c>
      <c r="J79" t="s">
        <v>43</v>
      </c>
      <c r="K79" s="1">
        <v>41440</v>
      </c>
      <c r="L79" s="2">
        <v>0.4618055555555556</v>
      </c>
      <c r="M79" s="1">
        <v>41440</v>
      </c>
      <c r="N79" t="s">
        <v>373</v>
      </c>
      <c r="O79" t="s">
        <v>45</v>
      </c>
      <c r="P79">
        <v>1</v>
      </c>
      <c r="Q79" t="s">
        <v>46</v>
      </c>
      <c r="R79" t="s">
        <v>46</v>
      </c>
      <c r="S79" t="s">
        <v>46</v>
      </c>
      <c r="T79" t="s">
        <v>47</v>
      </c>
      <c r="U79">
        <v>115.957</v>
      </c>
      <c r="V79">
        <v>462.204</v>
      </c>
      <c r="W79">
        <v>4.816796</v>
      </c>
      <c r="X79">
        <v>52.146635</v>
      </c>
      <c r="Y79" t="s">
        <v>48</v>
      </c>
      <c r="Z79" t="s">
        <v>295</v>
      </c>
      <c r="AA79" t="s">
        <v>187</v>
      </c>
      <c r="AB79" t="s">
        <v>195</v>
      </c>
      <c r="AC79" t="s">
        <v>20</v>
      </c>
      <c r="AD79" t="s">
        <v>52</v>
      </c>
      <c r="AF79" t="s">
        <v>374</v>
      </c>
      <c r="AG79">
        <v>10</v>
      </c>
      <c r="AH79">
        <v>110</v>
      </c>
      <c r="AI79">
        <v>1</v>
      </c>
      <c r="AJ79" t="s">
        <v>61</v>
      </c>
      <c r="AK79" t="s">
        <v>62</v>
      </c>
      <c r="AL79">
        <v>0</v>
      </c>
    </row>
    <row r="80" spans="1:38" ht="15">
      <c r="A80" t="s">
        <v>38</v>
      </c>
      <c r="B80">
        <v>76855862</v>
      </c>
      <c r="C80" s="4" t="s">
        <v>375</v>
      </c>
      <c r="D80" s="3" t="s">
        <v>376</v>
      </c>
      <c r="E80" s="5" t="str">
        <f t="shared" si="1"/>
        <v>Kamvaren (Dryopteris cristata)  </v>
      </c>
      <c r="F80">
        <v>420</v>
      </c>
      <c r="G80">
        <v>6707</v>
      </c>
      <c r="H80" t="s">
        <v>377</v>
      </c>
      <c r="I80" t="s">
        <v>58</v>
      </c>
      <c r="J80" t="s">
        <v>43</v>
      </c>
      <c r="K80" s="1">
        <v>41440</v>
      </c>
      <c r="L80" s="2">
        <v>0.4618055555555556</v>
      </c>
      <c r="M80" s="1">
        <v>41440</v>
      </c>
      <c r="N80" t="s">
        <v>378</v>
      </c>
      <c r="O80" t="s">
        <v>45</v>
      </c>
      <c r="P80">
        <v>1</v>
      </c>
      <c r="Q80" t="s">
        <v>46</v>
      </c>
      <c r="R80" t="s">
        <v>46</v>
      </c>
      <c r="S80" t="s">
        <v>46</v>
      </c>
      <c r="T80" t="s">
        <v>47</v>
      </c>
      <c r="U80">
        <v>115.957</v>
      </c>
      <c r="V80">
        <v>462.204</v>
      </c>
      <c r="W80">
        <v>4.816796</v>
      </c>
      <c r="X80">
        <v>52.146635</v>
      </c>
      <c r="Y80" t="s">
        <v>48</v>
      </c>
      <c r="Z80" t="s">
        <v>295</v>
      </c>
      <c r="AA80" t="s">
        <v>187</v>
      </c>
      <c r="AB80" t="s">
        <v>195</v>
      </c>
      <c r="AC80" t="s">
        <v>20</v>
      </c>
      <c r="AD80" t="s">
        <v>52</v>
      </c>
      <c r="AF80" t="s">
        <v>379</v>
      </c>
      <c r="AG80">
        <v>10</v>
      </c>
      <c r="AH80">
        <v>110</v>
      </c>
      <c r="AI80">
        <v>1</v>
      </c>
      <c r="AK80" t="s">
        <v>54</v>
      </c>
      <c r="AL80">
        <v>0</v>
      </c>
    </row>
    <row r="81" spans="1:39" ht="15">
      <c r="A81" t="s">
        <v>38</v>
      </c>
      <c r="B81">
        <v>76855863</v>
      </c>
      <c r="C81" s="4" t="s">
        <v>361</v>
      </c>
      <c r="D81" s="3" t="s">
        <v>362</v>
      </c>
      <c r="E81" s="5" t="str">
        <f t="shared" si="1"/>
        <v>Wilde gagel (Myrica gale)  </v>
      </c>
      <c r="F81">
        <v>849</v>
      </c>
      <c r="G81">
        <v>2634</v>
      </c>
      <c r="H81" t="s">
        <v>363</v>
      </c>
      <c r="I81" t="s">
        <v>58</v>
      </c>
      <c r="J81" t="s">
        <v>43</v>
      </c>
      <c r="K81" s="1">
        <v>41440</v>
      </c>
      <c r="L81" s="2">
        <v>0.4618055555555556</v>
      </c>
      <c r="M81" s="1">
        <v>41440</v>
      </c>
      <c r="N81" t="s">
        <v>380</v>
      </c>
      <c r="O81" t="s">
        <v>45</v>
      </c>
      <c r="P81">
        <v>1</v>
      </c>
      <c r="Q81" t="s">
        <v>46</v>
      </c>
      <c r="R81" t="s">
        <v>46</v>
      </c>
      <c r="S81" t="s">
        <v>46</v>
      </c>
      <c r="T81" t="s">
        <v>47</v>
      </c>
      <c r="U81">
        <v>115.957</v>
      </c>
      <c r="V81">
        <v>462.204</v>
      </c>
      <c r="W81">
        <v>4.8167960000001</v>
      </c>
      <c r="X81">
        <v>52.146635</v>
      </c>
      <c r="Y81" t="s">
        <v>48</v>
      </c>
      <c r="Z81" t="s">
        <v>295</v>
      </c>
      <c r="AA81" t="s">
        <v>187</v>
      </c>
      <c r="AB81" t="s">
        <v>195</v>
      </c>
      <c r="AC81" t="s">
        <v>20</v>
      </c>
      <c r="AD81" t="s">
        <v>52</v>
      </c>
      <c r="AF81" t="s">
        <v>381</v>
      </c>
      <c r="AG81">
        <v>10</v>
      </c>
      <c r="AH81">
        <v>110</v>
      </c>
      <c r="AI81">
        <v>1</v>
      </c>
      <c r="AK81" t="s">
        <v>54</v>
      </c>
      <c r="AL81">
        <v>0</v>
      </c>
      <c r="AM81" t="s">
        <v>239</v>
      </c>
    </row>
    <row r="82" spans="1:38" ht="15">
      <c r="A82" t="s">
        <v>38</v>
      </c>
      <c r="B82">
        <v>76855864</v>
      </c>
      <c r="C82" s="4" t="s">
        <v>216</v>
      </c>
      <c r="D82" s="3" t="s">
        <v>217</v>
      </c>
      <c r="E82" s="5" t="str">
        <f t="shared" si="1"/>
        <v>Pijpenstrootje (Molinia caerulea)  </v>
      </c>
      <c r="F82">
        <v>832</v>
      </c>
      <c r="G82">
        <v>7067</v>
      </c>
      <c r="H82" t="s">
        <v>75</v>
      </c>
      <c r="I82" t="s">
        <v>58</v>
      </c>
      <c r="J82" t="s">
        <v>43</v>
      </c>
      <c r="K82" s="1">
        <v>41440</v>
      </c>
      <c r="L82" s="2">
        <v>0.4618055555555556</v>
      </c>
      <c r="M82" s="1">
        <v>41440</v>
      </c>
      <c r="N82" t="s">
        <v>382</v>
      </c>
      <c r="O82" t="s">
        <v>45</v>
      </c>
      <c r="P82">
        <v>1</v>
      </c>
      <c r="Q82" t="s">
        <v>46</v>
      </c>
      <c r="R82" t="s">
        <v>46</v>
      </c>
      <c r="S82" t="s">
        <v>46</v>
      </c>
      <c r="T82" t="s">
        <v>47</v>
      </c>
      <c r="U82">
        <v>115.957</v>
      </c>
      <c r="V82">
        <v>462.204</v>
      </c>
      <c r="W82">
        <v>4.816796</v>
      </c>
      <c r="X82">
        <v>52.146635</v>
      </c>
      <c r="Y82" t="s">
        <v>48</v>
      </c>
      <c r="Z82" t="s">
        <v>295</v>
      </c>
      <c r="AA82" t="s">
        <v>187</v>
      </c>
      <c r="AB82" t="s">
        <v>195</v>
      </c>
      <c r="AC82" t="s">
        <v>20</v>
      </c>
      <c r="AD82" t="s">
        <v>52</v>
      </c>
      <c r="AF82" t="s">
        <v>383</v>
      </c>
      <c r="AG82">
        <v>10</v>
      </c>
      <c r="AH82">
        <v>110</v>
      </c>
      <c r="AI82">
        <v>1</v>
      </c>
      <c r="AJ82" t="s">
        <v>61</v>
      </c>
      <c r="AK82" t="s">
        <v>62</v>
      </c>
      <c r="AL82">
        <v>0</v>
      </c>
    </row>
    <row r="83" spans="1:38" ht="15">
      <c r="A83" t="s">
        <v>38</v>
      </c>
      <c r="B83">
        <v>76855865</v>
      </c>
      <c r="C83" s="4" t="s">
        <v>384</v>
      </c>
      <c r="D83" s="3" t="s">
        <v>385</v>
      </c>
      <c r="E83" s="5" t="str">
        <f t="shared" si="1"/>
        <v>Rode bosbes (Vaccinium vitis-idaea)  </v>
      </c>
      <c r="F83">
        <v>1331</v>
      </c>
      <c r="G83">
        <v>7603</v>
      </c>
      <c r="H83" t="s">
        <v>131</v>
      </c>
      <c r="I83" t="s">
        <v>58</v>
      </c>
      <c r="J83" t="s">
        <v>43</v>
      </c>
      <c r="K83" s="1">
        <v>41440</v>
      </c>
      <c r="L83" s="2">
        <v>0.4611111111111111</v>
      </c>
      <c r="M83" s="1">
        <v>41440</v>
      </c>
      <c r="N83" t="s">
        <v>386</v>
      </c>
      <c r="O83" t="s">
        <v>45</v>
      </c>
      <c r="P83">
        <v>1</v>
      </c>
      <c r="Q83" t="s">
        <v>46</v>
      </c>
      <c r="R83" t="s">
        <v>46</v>
      </c>
      <c r="S83" t="s">
        <v>46</v>
      </c>
      <c r="T83" t="s">
        <v>47</v>
      </c>
      <c r="U83">
        <v>115.957</v>
      </c>
      <c r="V83">
        <v>462.204</v>
      </c>
      <c r="W83">
        <v>4.816796</v>
      </c>
      <c r="X83">
        <v>52.146635</v>
      </c>
      <c r="Y83" t="s">
        <v>48</v>
      </c>
      <c r="Z83" t="s">
        <v>295</v>
      </c>
      <c r="AA83" t="s">
        <v>187</v>
      </c>
      <c r="AB83" t="s">
        <v>195</v>
      </c>
      <c r="AC83" t="s">
        <v>20</v>
      </c>
      <c r="AD83" t="s">
        <v>52</v>
      </c>
      <c r="AF83" t="s">
        <v>387</v>
      </c>
      <c r="AG83">
        <v>10</v>
      </c>
      <c r="AH83">
        <v>110</v>
      </c>
      <c r="AI83">
        <v>1</v>
      </c>
      <c r="AK83" t="s">
        <v>54</v>
      </c>
      <c r="AL83">
        <v>0</v>
      </c>
    </row>
    <row r="84" spans="1:38" ht="15">
      <c r="A84" t="s">
        <v>38</v>
      </c>
      <c r="B84">
        <v>76855866</v>
      </c>
      <c r="C84" s="4" t="s">
        <v>100</v>
      </c>
      <c r="D84" s="3" t="s">
        <v>101</v>
      </c>
      <c r="E84" s="5" t="str">
        <f t="shared" si="1"/>
        <v>Paddenrus (Juncus subnodulosus)  </v>
      </c>
      <c r="F84">
        <v>688</v>
      </c>
      <c r="G84">
        <v>6927</v>
      </c>
      <c r="H84" t="s">
        <v>102</v>
      </c>
      <c r="I84" t="s">
        <v>58</v>
      </c>
      <c r="J84" t="s">
        <v>43</v>
      </c>
      <c r="K84" s="1">
        <v>41440</v>
      </c>
      <c r="L84" s="2">
        <v>0.4611111111111111</v>
      </c>
      <c r="M84" s="1">
        <v>41440</v>
      </c>
      <c r="N84" t="s">
        <v>388</v>
      </c>
      <c r="O84" t="s">
        <v>45</v>
      </c>
      <c r="P84">
        <v>1</v>
      </c>
      <c r="Q84" t="s">
        <v>46</v>
      </c>
      <c r="R84" t="s">
        <v>46</v>
      </c>
      <c r="S84" t="s">
        <v>46</v>
      </c>
      <c r="T84" t="s">
        <v>47</v>
      </c>
      <c r="U84">
        <v>115.957</v>
      </c>
      <c r="V84">
        <v>462.204</v>
      </c>
      <c r="W84">
        <v>4.816796</v>
      </c>
      <c r="X84">
        <v>52.146635</v>
      </c>
      <c r="Y84" t="s">
        <v>48</v>
      </c>
      <c r="Z84" t="s">
        <v>295</v>
      </c>
      <c r="AA84" t="s">
        <v>187</v>
      </c>
      <c r="AB84" t="s">
        <v>195</v>
      </c>
      <c r="AC84" t="s">
        <v>20</v>
      </c>
      <c r="AD84" t="s">
        <v>52</v>
      </c>
      <c r="AF84" t="s">
        <v>389</v>
      </c>
      <c r="AG84">
        <v>10</v>
      </c>
      <c r="AH84">
        <v>110</v>
      </c>
      <c r="AI84">
        <v>1</v>
      </c>
      <c r="AK84" t="s">
        <v>54</v>
      </c>
      <c r="AL84">
        <v>0</v>
      </c>
    </row>
    <row r="85" spans="1:38" ht="15">
      <c r="A85" t="s">
        <v>38</v>
      </c>
      <c r="B85">
        <v>76855867</v>
      </c>
      <c r="C85" s="4" t="s">
        <v>173</v>
      </c>
      <c r="D85" s="3" t="s">
        <v>174</v>
      </c>
      <c r="E85" s="5" t="str">
        <f t="shared" si="1"/>
        <v>Veenpluis (Eriophorum angustifolium)  </v>
      </c>
      <c r="F85">
        <v>476</v>
      </c>
      <c r="G85">
        <v>6756</v>
      </c>
      <c r="H85" t="s">
        <v>70</v>
      </c>
      <c r="I85" t="s">
        <v>58</v>
      </c>
      <c r="J85" t="s">
        <v>43</v>
      </c>
      <c r="K85" s="1">
        <v>41440</v>
      </c>
      <c r="L85" s="2">
        <v>0.4611111111111111</v>
      </c>
      <c r="M85" s="1">
        <v>41440</v>
      </c>
      <c r="N85" t="s">
        <v>390</v>
      </c>
      <c r="O85" t="s">
        <v>45</v>
      </c>
      <c r="P85">
        <v>1</v>
      </c>
      <c r="Q85" t="s">
        <v>46</v>
      </c>
      <c r="R85" t="s">
        <v>46</v>
      </c>
      <c r="S85" t="s">
        <v>46</v>
      </c>
      <c r="T85" t="s">
        <v>47</v>
      </c>
      <c r="U85">
        <v>115.957</v>
      </c>
      <c r="V85">
        <v>462.204</v>
      </c>
      <c r="W85">
        <v>4.816796</v>
      </c>
      <c r="X85">
        <v>52.146635</v>
      </c>
      <c r="Y85" t="s">
        <v>48</v>
      </c>
      <c r="Z85" t="s">
        <v>295</v>
      </c>
      <c r="AA85" t="s">
        <v>187</v>
      </c>
      <c r="AB85" t="s">
        <v>195</v>
      </c>
      <c r="AC85" t="s">
        <v>20</v>
      </c>
      <c r="AD85" t="s">
        <v>52</v>
      </c>
      <c r="AF85" t="s">
        <v>391</v>
      </c>
      <c r="AG85">
        <v>10</v>
      </c>
      <c r="AH85">
        <v>110</v>
      </c>
      <c r="AI85">
        <v>1</v>
      </c>
      <c r="AJ85" t="s">
        <v>61</v>
      </c>
      <c r="AK85" t="s">
        <v>62</v>
      </c>
      <c r="AL85">
        <v>0</v>
      </c>
    </row>
    <row r="86" spans="1:38" ht="15">
      <c r="A86" t="s">
        <v>38</v>
      </c>
      <c r="B86">
        <v>76855868</v>
      </c>
      <c r="C86" s="4" t="s">
        <v>227</v>
      </c>
      <c r="D86" s="3" t="s">
        <v>228</v>
      </c>
      <c r="E86" s="5" t="str">
        <f t="shared" si="1"/>
        <v>Pluimzegge (Carex paniculata)  </v>
      </c>
      <c r="F86">
        <v>249</v>
      </c>
      <c r="G86">
        <v>6551</v>
      </c>
      <c r="H86" t="s">
        <v>70</v>
      </c>
      <c r="I86" t="s">
        <v>58</v>
      </c>
      <c r="J86" t="s">
        <v>43</v>
      </c>
      <c r="K86" s="1">
        <v>41440</v>
      </c>
      <c r="L86" s="2">
        <v>0.4611111111111111</v>
      </c>
      <c r="M86" s="1">
        <v>41440</v>
      </c>
      <c r="N86" t="s">
        <v>392</v>
      </c>
      <c r="O86" t="s">
        <v>45</v>
      </c>
      <c r="P86">
        <v>1</v>
      </c>
      <c r="Q86" t="s">
        <v>46</v>
      </c>
      <c r="R86" t="s">
        <v>46</v>
      </c>
      <c r="S86" t="s">
        <v>46</v>
      </c>
      <c r="T86" t="s">
        <v>47</v>
      </c>
      <c r="U86">
        <v>115.957</v>
      </c>
      <c r="V86">
        <v>462.204</v>
      </c>
      <c r="W86">
        <v>4.816796</v>
      </c>
      <c r="X86">
        <v>52.146635</v>
      </c>
      <c r="Y86" t="s">
        <v>48</v>
      </c>
      <c r="Z86" t="s">
        <v>295</v>
      </c>
      <c r="AA86" t="s">
        <v>187</v>
      </c>
      <c r="AB86" t="s">
        <v>195</v>
      </c>
      <c r="AC86" t="s">
        <v>20</v>
      </c>
      <c r="AD86" t="s">
        <v>52</v>
      </c>
      <c r="AF86" t="s">
        <v>393</v>
      </c>
      <c r="AG86">
        <v>10</v>
      </c>
      <c r="AH86">
        <v>110</v>
      </c>
      <c r="AI86">
        <v>1</v>
      </c>
      <c r="AJ86" t="s">
        <v>61</v>
      </c>
      <c r="AK86" t="s">
        <v>62</v>
      </c>
      <c r="AL86">
        <v>0</v>
      </c>
    </row>
    <row r="87" spans="1:38" ht="15">
      <c r="A87" t="s">
        <v>38</v>
      </c>
      <c r="B87">
        <v>76855869</v>
      </c>
      <c r="C87" s="4" t="s">
        <v>394</v>
      </c>
      <c r="D87" s="3" t="s">
        <v>395</v>
      </c>
      <c r="E87" s="5" t="str">
        <f t="shared" si="1"/>
        <v>Scherpe zegge (Carex acuta)  </v>
      </c>
      <c r="F87">
        <v>211</v>
      </c>
      <c r="G87">
        <v>6532</v>
      </c>
      <c r="H87" t="s">
        <v>70</v>
      </c>
      <c r="I87" t="s">
        <v>58</v>
      </c>
      <c r="J87" t="s">
        <v>43</v>
      </c>
      <c r="K87" s="1">
        <v>41440</v>
      </c>
      <c r="L87" s="2">
        <v>0.4604166666666667</v>
      </c>
      <c r="M87" s="1">
        <v>41440</v>
      </c>
      <c r="N87" t="s">
        <v>396</v>
      </c>
      <c r="O87" t="s">
        <v>45</v>
      </c>
      <c r="P87">
        <v>1</v>
      </c>
      <c r="Q87" t="s">
        <v>46</v>
      </c>
      <c r="R87" t="s">
        <v>46</v>
      </c>
      <c r="S87" t="s">
        <v>46</v>
      </c>
      <c r="T87" t="s">
        <v>47</v>
      </c>
      <c r="U87">
        <v>115.957</v>
      </c>
      <c r="V87">
        <v>462.204</v>
      </c>
      <c r="W87">
        <v>4.816796</v>
      </c>
      <c r="X87">
        <v>52.146635</v>
      </c>
      <c r="Y87" t="s">
        <v>48</v>
      </c>
      <c r="Z87" t="s">
        <v>295</v>
      </c>
      <c r="AA87" t="s">
        <v>187</v>
      </c>
      <c r="AB87" t="s">
        <v>195</v>
      </c>
      <c r="AC87" t="s">
        <v>20</v>
      </c>
      <c r="AD87" t="s">
        <v>52</v>
      </c>
      <c r="AF87" t="s">
        <v>397</v>
      </c>
      <c r="AG87">
        <v>10</v>
      </c>
      <c r="AH87">
        <v>110</v>
      </c>
      <c r="AI87">
        <v>1</v>
      </c>
      <c r="AK87" t="s">
        <v>54</v>
      </c>
      <c r="AL87">
        <v>0</v>
      </c>
    </row>
    <row r="88" spans="1:38" ht="15">
      <c r="A88" t="s">
        <v>38</v>
      </c>
      <c r="B88">
        <v>76855870</v>
      </c>
      <c r="C88" s="4" t="s">
        <v>92</v>
      </c>
      <c r="D88" s="3" t="s">
        <v>93</v>
      </c>
      <c r="E88" s="5" t="str">
        <f t="shared" si="1"/>
        <v>Snavelzegge (Carex rostrata)  </v>
      </c>
      <c r="F88">
        <v>260</v>
      </c>
      <c r="G88">
        <v>6556</v>
      </c>
      <c r="H88" t="s">
        <v>70</v>
      </c>
      <c r="I88" t="s">
        <v>58</v>
      </c>
      <c r="J88" t="s">
        <v>43</v>
      </c>
      <c r="K88" s="1">
        <v>41440</v>
      </c>
      <c r="L88" s="2">
        <v>0.4604166666666667</v>
      </c>
      <c r="M88" s="1">
        <v>41440</v>
      </c>
      <c r="N88" t="s">
        <v>398</v>
      </c>
      <c r="O88" t="s">
        <v>45</v>
      </c>
      <c r="P88">
        <v>1</v>
      </c>
      <c r="Q88" t="s">
        <v>46</v>
      </c>
      <c r="R88" t="s">
        <v>46</v>
      </c>
      <c r="S88" t="s">
        <v>46</v>
      </c>
      <c r="T88" t="s">
        <v>47</v>
      </c>
      <c r="U88">
        <v>115.957</v>
      </c>
      <c r="V88">
        <v>462.204</v>
      </c>
      <c r="W88">
        <v>4.816796</v>
      </c>
      <c r="X88">
        <v>52.146635</v>
      </c>
      <c r="Y88" t="s">
        <v>48</v>
      </c>
      <c r="Z88" t="s">
        <v>295</v>
      </c>
      <c r="AA88" t="s">
        <v>187</v>
      </c>
      <c r="AB88" t="s">
        <v>195</v>
      </c>
      <c r="AC88" t="s">
        <v>20</v>
      </c>
      <c r="AD88" t="s">
        <v>52</v>
      </c>
      <c r="AF88" t="s">
        <v>399</v>
      </c>
      <c r="AG88">
        <v>10</v>
      </c>
      <c r="AH88">
        <v>110</v>
      </c>
      <c r="AI88">
        <v>1</v>
      </c>
      <c r="AK88" t="s">
        <v>54</v>
      </c>
      <c r="AL88">
        <v>0</v>
      </c>
    </row>
    <row r="89" spans="1:38" ht="15">
      <c r="A89" t="s">
        <v>38</v>
      </c>
      <c r="B89">
        <v>76855871</v>
      </c>
      <c r="C89" s="4" t="s">
        <v>154</v>
      </c>
      <c r="D89" s="3" t="s">
        <v>155</v>
      </c>
      <c r="E89" s="5" t="str">
        <f t="shared" si="1"/>
        <v>Riet (Phragmites australis)  </v>
      </c>
      <c r="F89">
        <v>933</v>
      </c>
      <c r="G89">
        <v>7175</v>
      </c>
      <c r="H89" t="s">
        <v>75</v>
      </c>
      <c r="I89" t="s">
        <v>58</v>
      </c>
      <c r="J89" t="s">
        <v>43</v>
      </c>
      <c r="K89" s="1">
        <v>41440</v>
      </c>
      <c r="L89" s="2">
        <v>0.4604166666666667</v>
      </c>
      <c r="M89" s="1">
        <v>41440</v>
      </c>
      <c r="N89" t="s">
        <v>400</v>
      </c>
      <c r="O89" t="s">
        <v>45</v>
      </c>
      <c r="P89">
        <v>1</v>
      </c>
      <c r="Q89" t="s">
        <v>46</v>
      </c>
      <c r="R89" t="s">
        <v>46</v>
      </c>
      <c r="S89" t="s">
        <v>46</v>
      </c>
      <c r="T89" t="s">
        <v>47</v>
      </c>
      <c r="U89">
        <v>115.957</v>
      </c>
      <c r="V89">
        <v>462.204</v>
      </c>
      <c r="W89">
        <v>4.816796</v>
      </c>
      <c r="X89">
        <v>52.146635</v>
      </c>
      <c r="Y89" t="s">
        <v>48</v>
      </c>
      <c r="Z89" t="s">
        <v>295</v>
      </c>
      <c r="AA89" t="s">
        <v>187</v>
      </c>
      <c r="AB89" t="s">
        <v>195</v>
      </c>
      <c r="AC89" t="s">
        <v>20</v>
      </c>
      <c r="AD89" t="s">
        <v>52</v>
      </c>
      <c r="AF89" t="s">
        <v>401</v>
      </c>
      <c r="AG89">
        <v>10</v>
      </c>
      <c r="AH89">
        <v>110</v>
      </c>
      <c r="AI89">
        <v>1</v>
      </c>
      <c r="AK89" t="s">
        <v>54</v>
      </c>
      <c r="AL89">
        <v>0</v>
      </c>
    </row>
    <row r="90" spans="1:38" ht="15">
      <c r="A90" t="s">
        <v>38</v>
      </c>
      <c r="B90">
        <v>76855872</v>
      </c>
      <c r="C90" s="4" t="s">
        <v>173</v>
      </c>
      <c r="D90" s="3" t="s">
        <v>174</v>
      </c>
      <c r="E90" s="5" t="str">
        <f t="shared" si="1"/>
        <v>Veenpluis (Eriophorum angustifolium)  </v>
      </c>
      <c r="F90">
        <v>476</v>
      </c>
      <c r="G90">
        <v>6756</v>
      </c>
      <c r="H90" t="s">
        <v>70</v>
      </c>
      <c r="I90" t="s">
        <v>58</v>
      </c>
      <c r="J90" t="s">
        <v>43</v>
      </c>
      <c r="K90" s="1">
        <v>41440</v>
      </c>
      <c r="L90" s="2">
        <v>0.4597222222222222</v>
      </c>
      <c r="M90" s="1">
        <v>41440</v>
      </c>
      <c r="N90" t="s">
        <v>402</v>
      </c>
      <c r="O90" t="s">
        <v>45</v>
      </c>
      <c r="P90">
        <v>1</v>
      </c>
      <c r="Q90" t="s">
        <v>46</v>
      </c>
      <c r="R90" t="s">
        <v>46</v>
      </c>
      <c r="S90" t="s">
        <v>46</v>
      </c>
      <c r="T90" t="s">
        <v>47</v>
      </c>
      <c r="U90">
        <v>115.957</v>
      </c>
      <c r="V90">
        <v>462.204</v>
      </c>
      <c r="W90">
        <v>4.816796</v>
      </c>
      <c r="X90">
        <v>52.146635</v>
      </c>
      <c r="Y90" t="s">
        <v>48</v>
      </c>
      <c r="Z90" t="s">
        <v>295</v>
      </c>
      <c r="AA90" t="s">
        <v>187</v>
      </c>
      <c r="AB90" t="s">
        <v>195</v>
      </c>
      <c r="AC90" t="s">
        <v>20</v>
      </c>
      <c r="AD90" t="s">
        <v>52</v>
      </c>
      <c r="AF90" t="s">
        <v>403</v>
      </c>
      <c r="AG90">
        <v>10</v>
      </c>
      <c r="AH90">
        <v>110</v>
      </c>
      <c r="AI90">
        <v>1</v>
      </c>
      <c r="AJ90" t="s">
        <v>61</v>
      </c>
      <c r="AK90" t="s">
        <v>62</v>
      </c>
      <c r="AL90">
        <v>0</v>
      </c>
    </row>
    <row r="91" spans="1:38" ht="15">
      <c r="A91" t="s">
        <v>38</v>
      </c>
      <c r="B91">
        <v>76855873</v>
      </c>
      <c r="C91" s="4" t="s">
        <v>361</v>
      </c>
      <c r="D91" s="3" t="s">
        <v>362</v>
      </c>
      <c r="E91" s="5" t="str">
        <f t="shared" si="1"/>
        <v>Wilde gagel (Myrica gale)  </v>
      </c>
      <c r="F91">
        <v>849</v>
      </c>
      <c r="G91">
        <v>2634</v>
      </c>
      <c r="H91" t="s">
        <v>363</v>
      </c>
      <c r="I91" t="s">
        <v>58</v>
      </c>
      <c r="J91" t="s">
        <v>43</v>
      </c>
      <c r="K91" s="1">
        <v>41440</v>
      </c>
      <c r="L91" s="2">
        <v>0.4590277777777778</v>
      </c>
      <c r="M91" s="1">
        <v>41440</v>
      </c>
      <c r="N91" t="s">
        <v>404</v>
      </c>
      <c r="O91" t="s">
        <v>45</v>
      </c>
      <c r="P91">
        <v>1</v>
      </c>
      <c r="Q91" t="s">
        <v>46</v>
      </c>
      <c r="R91" t="s">
        <v>46</v>
      </c>
      <c r="S91" t="s">
        <v>46</v>
      </c>
      <c r="T91" t="s">
        <v>47</v>
      </c>
      <c r="U91">
        <v>115.957</v>
      </c>
      <c r="V91">
        <v>462.204</v>
      </c>
      <c r="W91">
        <v>4.816796</v>
      </c>
      <c r="X91">
        <v>52.146635</v>
      </c>
      <c r="Y91" t="s">
        <v>48</v>
      </c>
      <c r="Z91" t="s">
        <v>295</v>
      </c>
      <c r="AA91" t="s">
        <v>187</v>
      </c>
      <c r="AB91" t="s">
        <v>195</v>
      </c>
      <c r="AC91" t="s">
        <v>20</v>
      </c>
      <c r="AD91" t="s">
        <v>52</v>
      </c>
      <c r="AF91" t="s">
        <v>405</v>
      </c>
      <c r="AG91">
        <v>10</v>
      </c>
      <c r="AH91">
        <v>110</v>
      </c>
      <c r="AI91">
        <v>1</v>
      </c>
      <c r="AJ91" t="s">
        <v>61</v>
      </c>
      <c r="AK91" t="s">
        <v>62</v>
      </c>
      <c r="AL91">
        <v>0</v>
      </c>
    </row>
    <row r="92" spans="1:38" ht="15">
      <c r="A92" t="s">
        <v>38</v>
      </c>
      <c r="B92">
        <v>76855874</v>
      </c>
      <c r="C92" s="4" t="s">
        <v>129</v>
      </c>
      <c r="D92" s="3" t="s">
        <v>130</v>
      </c>
      <c r="E92" s="5" t="str">
        <f t="shared" si="1"/>
        <v>Gewone dophei (Erica tetralix)  </v>
      </c>
      <c r="F92">
        <v>473</v>
      </c>
      <c r="G92">
        <v>6752</v>
      </c>
      <c r="H92" t="s">
        <v>131</v>
      </c>
      <c r="I92" t="s">
        <v>58</v>
      </c>
      <c r="J92" t="s">
        <v>43</v>
      </c>
      <c r="K92" s="1">
        <v>41440</v>
      </c>
      <c r="L92" s="2">
        <v>0.4590277777777778</v>
      </c>
      <c r="M92" s="1">
        <v>41440</v>
      </c>
      <c r="N92" t="s">
        <v>406</v>
      </c>
      <c r="O92" t="s">
        <v>45</v>
      </c>
      <c r="P92">
        <v>1</v>
      </c>
      <c r="Q92" t="s">
        <v>46</v>
      </c>
      <c r="R92" t="s">
        <v>46</v>
      </c>
      <c r="S92" t="s">
        <v>46</v>
      </c>
      <c r="T92" t="s">
        <v>47</v>
      </c>
      <c r="U92">
        <v>115.957</v>
      </c>
      <c r="V92">
        <v>462.204</v>
      </c>
      <c r="W92">
        <v>4.816796</v>
      </c>
      <c r="X92">
        <v>52.146635</v>
      </c>
      <c r="Y92" t="s">
        <v>48</v>
      </c>
      <c r="Z92" t="s">
        <v>295</v>
      </c>
      <c r="AA92" t="s">
        <v>187</v>
      </c>
      <c r="AB92" t="s">
        <v>195</v>
      </c>
      <c r="AC92" t="s">
        <v>20</v>
      </c>
      <c r="AD92" t="s">
        <v>52</v>
      </c>
      <c r="AF92" t="s">
        <v>407</v>
      </c>
      <c r="AG92">
        <v>10</v>
      </c>
      <c r="AH92">
        <v>110</v>
      </c>
      <c r="AI92">
        <v>1</v>
      </c>
      <c r="AJ92" t="s">
        <v>61</v>
      </c>
      <c r="AK92" t="s">
        <v>62</v>
      </c>
      <c r="AL92">
        <v>0</v>
      </c>
    </row>
    <row r="93" spans="1:38" ht="15">
      <c r="A93" t="s">
        <v>38</v>
      </c>
      <c r="B93">
        <v>76855875</v>
      </c>
      <c r="C93" s="4" t="s">
        <v>119</v>
      </c>
      <c r="D93" s="3" t="s">
        <v>120</v>
      </c>
      <c r="E93" s="5" t="str">
        <f t="shared" si="1"/>
        <v>Ronde zonnedauw (Drosera rotundifolia)  </v>
      </c>
      <c r="F93">
        <v>418</v>
      </c>
      <c r="G93">
        <v>2480</v>
      </c>
      <c r="H93" t="s">
        <v>121</v>
      </c>
      <c r="I93" t="s">
        <v>58</v>
      </c>
      <c r="J93" t="s">
        <v>43</v>
      </c>
      <c r="K93" s="1">
        <v>41440</v>
      </c>
      <c r="L93" s="2">
        <v>0.4590277777777778</v>
      </c>
      <c r="M93" s="1">
        <v>41440</v>
      </c>
      <c r="N93" t="s">
        <v>408</v>
      </c>
      <c r="O93" t="s">
        <v>45</v>
      </c>
      <c r="P93">
        <v>1</v>
      </c>
      <c r="Q93" t="s">
        <v>46</v>
      </c>
      <c r="R93" t="s">
        <v>46</v>
      </c>
      <c r="S93" t="s">
        <v>46</v>
      </c>
      <c r="T93" t="s">
        <v>47</v>
      </c>
      <c r="U93">
        <v>115.957</v>
      </c>
      <c r="V93">
        <v>462.204</v>
      </c>
      <c r="W93">
        <v>4.816796</v>
      </c>
      <c r="X93">
        <v>52.146635</v>
      </c>
      <c r="Y93" t="s">
        <v>48</v>
      </c>
      <c r="Z93" t="s">
        <v>295</v>
      </c>
      <c r="AA93" t="s">
        <v>187</v>
      </c>
      <c r="AB93" t="s">
        <v>195</v>
      </c>
      <c r="AC93" t="s">
        <v>20</v>
      </c>
      <c r="AD93" t="s">
        <v>52</v>
      </c>
      <c r="AF93" t="s">
        <v>409</v>
      </c>
      <c r="AG93">
        <v>10</v>
      </c>
      <c r="AH93">
        <v>110</v>
      </c>
      <c r="AI93">
        <v>1</v>
      </c>
      <c r="AJ93" t="s">
        <v>61</v>
      </c>
      <c r="AK93" t="s">
        <v>62</v>
      </c>
      <c r="AL93">
        <v>0</v>
      </c>
    </row>
    <row r="94" spans="1:39" ht="15">
      <c r="A94" t="s">
        <v>38</v>
      </c>
      <c r="B94">
        <v>76857997</v>
      </c>
      <c r="C94" s="4" t="s">
        <v>410</v>
      </c>
      <c r="D94" s="3" t="s">
        <v>411</v>
      </c>
      <c r="E94" s="5" t="str">
        <f t="shared" si="1"/>
        <v>Wulp (Numenius arquata)  </v>
      </c>
      <c r="F94">
        <v>5410</v>
      </c>
      <c r="G94">
        <v>203</v>
      </c>
      <c r="H94" t="s">
        <v>412</v>
      </c>
      <c r="I94" t="s">
        <v>42</v>
      </c>
      <c r="J94" t="s">
        <v>43</v>
      </c>
      <c r="K94" s="1">
        <v>41440</v>
      </c>
      <c r="L94" s="2">
        <v>0.6569444444444444</v>
      </c>
      <c r="M94" s="1">
        <v>41440</v>
      </c>
      <c r="N94" t="s">
        <v>413</v>
      </c>
      <c r="O94" t="s">
        <v>414</v>
      </c>
      <c r="P94">
        <v>25</v>
      </c>
      <c r="Q94" t="s">
        <v>46</v>
      </c>
      <c r="R94" t="s">
        <v>46</v>
      </c>
      <c r="S94" t="s">
        <v>46</v>
      </c>
      <c r="T94" t="s">
        <v>47</v>
      </c>
      <c r="U94">
        <v>117.56</v>
      </c>
      <c r="V94">
        <v>462.132</v>
      </c>
      <c r="W94">
        <v>4.8402218520641</v>
      </c>
      <c r="X94">
        <v>52.146104294025</v>
      </c>
      <c r="Y94" t="s">
        <v>48</v>
      </c>
      <c r="Z94" t="s">
        <v>415</v>
      </c>
      <c r="AA94" t="s">
        <v>187</v>
      </c>
      <c r="AB94" t="s">
        <v>195</v>
      </c>
      <c r="AC94" t="s">
        <v>20</v>
      </c>
      <c r="AD94" t="s">
        <v>52</v>
      </c>
      <c r="AF94" t="s">
        <v>416</v>
      </c>
      <c r="AG94">
        <v>100</v>
      </c>
      <c r="AH94">
        <v>100</v>
      </c>
      <c r="AI94">
        <v>1</v>
      </c>
      <c r="AK94" t="s">
        <v>54</v>
      </c>
      <c r="AL94">
        <v>0</v>
      </c>
      <c r="AM94" t="s">
        <v>239</v>
      </c>
    </row>
    <row r="95" ht="15">
      <c r="E95" s="5"/>
    </row>
    <row r="96" ht="15">
      <c r="E96" s="5"/>
    </row>
    <row r="97" ht="15">
      <c r="E97" s="5"/>
    </row>
    <row r="98" ht="15">
      <c r="E98" s="5"/>
    </row>
    <row r="99" ht="15">
      <c r="E99" s="5"/>
    </row>
    <row r="100" ht="15">
      <c r="E100" s="5"/>
    </row>
    <row r="101" ht="15">
      <c r="E101" s="5"/>
    </row>
    <row r="102" ht="15">
      <c r="E102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Hospers</dc:creator>
  <cp:keywords/>
  <dc:description/>
  <cp:lastModifiedBy>Marcel Hospers</cp:lastModifiedBy>
  <dcterms:created xsi:type="dcterms:W3CDTF">2013-06-15T17:36:55Z</dcterms:created>
  <dcterms:modified xsi:type="dcterms:W3CDTF">2013-06-15T17:42:31Z</dcterms:modified>
  <cp:category/>
  <cp:version/>
  <cp:contentType/>
  <cp:contentStatus/>
</cp:coreProperties>
</file>